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2AB11E18-E6E8-473E-BD37-D01FE0596EFF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33" i="1"/>
  <c r="C26" i="1" l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<sst xmlns="http://schemas.openxmlformats.org/spreadsheetml/2006/main" count="31" uniqueCount="31">
  <si>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</si>
  <si>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</si>
  <si>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</si>
  <si>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</si>
  <si>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</si>
  <si>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</si>
  <si>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</si>
  <si>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</si>
  <si>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</si>
  <si>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</si>
  <si>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</si>
  <si>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</si>
  <si>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</si>
  <si>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</si>
  <si>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</si>
  <si>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</si>
  <si>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</si>
  <si>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</si>
  <si>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</si>
  <si>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</si>
  <si>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</si>
  <si>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</si>
  <si>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FIDEICOMISO DE ADMINISTRACION (BANRESERVAS)</t>
  </si>
  <si>
    <t>430-01055-3</t>
  </si>
  <si>
    <t xml:space="preserve">Enc.Div.de Contabilidad </t>
  </si>
  <si>
    <t xml:space="preserve">Enc. Financiero </t>
  </si>
  <si>
    <t xml:space="preserve">OTROS PASIVOS CORRIENTES </t>
  </si>
  <si>
    <t xml:space="preserve">CUENTAS POR PAGAR  PROVEEDORES A CORTO PLAZO </t>
  </si>
  <si>
    <t>Lic.   José Ernesto Jiménez</t>
  </si>
  <si>
    <t xml:space="preserve"> Lic. Carlixta de la Rosa </t>
  </si>
  <si>
    <t>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</si>
</sst>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4" fontId="2" fillId="0" borderId="3" xfId="0" applyNumberFormat="1" applyFont="1" applyBorder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/>
    </xf>
    <xf numFmtId="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  <xf numFmtId="4" fontId="1" fillId="3" borderId="1" xfId="0" applyNumberFormat="1" applyFont="1" applyFill="1" applyBorder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0" fillId="2" borderId="0" xfId="0" applyNumberFormat="1" applyFill="1"/>
    <xf numFmtId="4" fontId="2" fillId="2" borderId="1" xfId="0" applyNumberFormat="1" applyFont="1" applyFill="1" applyBorder="1"/>
    <xf numFmtId="4" fontId="2" fillId="2" borderId="3" xfId="0" applyNumberFormat="1" applyFont="1" applyFill="1" applyBorder="1"/>
    <xf numFmtId="4" fontId="2" fillId="2" borderId="0" xfId="0" applyNumberFormat="1" applyFont="1" applyFill="1"/>
    <xf numFmtId="4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7"/>
  <sheetViews>
    <sheetView tabSelected="1" workbookViewId="0">
      <selection activeCell="E39" sqref="E39"/>
    </sheetView>
  </sheetViews>
  <sheetFormatPr baseColWidth="10" defaultRowHeight="15" x14ac:dyDescent="0.25"/>
  <cols>
    <col min="1" max="1" width="4.42578125" customWidth="1"/>
    <col min="2" max="2" width="43.42578125" customWidth="1"/>
    <col min="3" max="3" width="20.28515625" customWidth="1"/>
    <col min="4" max="4" width="15.28515625" bestFit="1" customWidth="1"/>
    <col min="5" max="5" width="12.7109375" bestFit="1" customWidth="1"/>
    <col min="7" max="7" width="12.7109375" bestFit="1" customWidth="1"/>
    <col min="8" max="8" width="13.7109375" bestFit="1" customWidth="1"/>
    <col min="9" max="9" width="12.85546875" bestFit="1" customWidth="1"/>
  </cols>
  <sheetData>
    <row r="6" spans="2:4" x14ac:dyDescent="0.25">
      <c r="C6" s="5"/>
    </row>
    <row r="7" spans="2:4" x14ac:dyDescent="0.25">
      <c r="C7" s="6"/>
    </row>
    <row r="8" spans="2:4" x14ac:dyDescent="0.25">
      <c r="B8" t="s">
        <v>23</v>
      </c>
      <c r="C8" s="6">
        <v>45303</v>
      </c>
    </row>
    <row r="9" spans="2:4" x14ac:dyDescent="0.25">
      <c r="B9" s="2" t="s">
        <v>0</v>
      </c>
      <c r="C9" s="1"/>
    </row>
    <row r="10" spans="2:4" x14ac:dyDescent="0.25">
      <c r="B10" s="2" t="s">
        <v>30</v>
      </c>
      <c r="C10" s="1"/>
    </row>
    <row r="11" spans="2:4" x14ac:dyDescent="0.25">
      <c r="B11" s="2" t="s">
        <v>1</v>
      </c>
      <c r="C11" s="1"/>
    </row>
    <row r="12" spans="2:4" x14ac:dyDescent="0.25">
      <c r="B12" s="3"/>
      <c r="C12" s="1"/>
    </row>
    <row r="13" spans="2:4" x14ac:dyDescent="0.25">
      <c r="B13" s="2" t="s">
        <v>2</v>
      </c>
      <c r="C13" s="2"/>
    </row>
    <row r="14" spans="2:4" x14ac:dyDescent="0.25">
      <c r="B14" s="2" t="s">
        <v>3</v>
      </c>
      <c r="C14" s="1"/>
    </row>
    <row r="15" spans="2:4" x14ac:dyDescent="0.25">
      <c r="B15" s="3" t="s">
        <v>4</v>
      </c>
      <c r="C15" s="14">
        <v>17731578</v>
      </c>
    </row>
    <row r="16" spans="2:4" x14ac:dyDescent="0.25">
      <c r="B16" s="3" t="s">
        <v>22</v>
      </c>
      <c r="C16" s="14">
        <v>12809206</v>
      </c>
      <c r="D16" s="7"/>
    </row>
    <row r="17" spans="2:9" x14ac:dyDescent="0.25">
      <c r="B17" s="3" t="s">
        <v>5</v>
      </c>
      <c r="C17" s="14">
        <v>32054809</v>
      </c>
      <c r="D17" s="7"/>
      <c r="E17" s="7"/>
      <c r="I17" s="7"/>
    </row>
    <row r="18" spans="2:9" x14ac:dyDescent="0.25">
      <c r="B18" s="3" t="s">
        <v>6</v>
      </c>
      <c r="C18" s="14">
        <v>36828777.264018014</v>
      </c>
      <c r="D18" s="7"/>
      <c r="E18" s="7"/>
    </row>
    <row r="19" spans="2:9" x14ac:dyDescent="0.25">
      <c r="B19" s="3" t="s">
        <v>7</v>
      </c>
      <c r="C19" s="15">
        <v>83967538.650000006</v>
      </c>
    </row>
    <row r="20" spans="2:9" x14ac:dyDescent="0.25">
      <c r="B20" s="2" t="s">
        <v>8</v>
      </c>
      <c r="C20" s="20">
        <f>+SUM(C15:C19)</f>
        <v>183391908.91401803</v>
      </c>
      <c r="D20" s="7"/>
    </row>
    <row r="21" spans="2:9" x14ac:dyDescent="0.25">
      <c r="B21" s="3"/>
      <c r="C21" s="14"/>
      <c r="D21" s="7"/>
    </row>
    <row r="22" spans="2:9" x14ac:dyDescent="0.25">
      <c r="B22" s="2" t="s">
        <v>9</v>
      </c>
      <c r="C22" s="14"/>
    </row>
    <row r="23" spans="2:9" x14ac:dyDescent="0.25">
      <c r="B23" s="3" t="s">
        <v>10</v>
      </c>
      <c r="C23" s="14">
        <v>2471772034</v>
      </c>
    </row>
    <row r="24" spans="2:9" ht="14.25" customHeight="1" x14ac:dyDescent="0.25">
      <c r="B24" s="3" t="s">
        <v>11</v>
      </c>
      <c r="C24" s="15">
        <v>42336530.140000001</v>
      </c>
      <c r="G24" s="7"/>
    </row>
    <row r="25" spans="2:9" hidden="1" x14ac:dyDescent="0.25">
      <c r="B25" s="3" t="s">
        <v>12</v>
      </c>
      <c r="C25" s="13"/>
    </row>
    <row r="26" spans="2:9" x14ac:dyDescent="0.25">
      <c r="B26" s="2" t="s">
        <v>13</v>
      </c>
      <c r="C26" s="17">
        <f>+C23+C24</f>
        <v>2514108564.1399999</v>
      </c>
    </row>
    <row r="27" spans="2:9" ht="15.75" thickBot="1" x14ac:dyDescent="0.3">
      <c r="B27" s="2" t="s">
        <v>14</v>
      </c>
      <c r="C27" s="18">
        <f>+C20+C26</f>
        <v>2697500473.054018</v>
      </c>
      <c r="D27" s="7"/>
    </row>
    <row r="28" spans="2:9" ht="15.75" thickTop="1" x14ac:dyDescent="0.25">
      <c r="B28" s="2"/>
      <c r="C28" s="19"/>
      <c r="I28" s="7"/>
    </row>
    <row r="29" spans="2:9" x14ac:dyDescent="0.25">
      <c r="B29" s="2" t="s">
        <v>15</v>
      </c>
      <c r="C29" s="14"/>
      <c r="E29" s="7"/>
    </row>
    <row r="30" spans="2:9" x14ac:dyDescent="0.25">
      <c r="B30" s="2" t="s">
        <v>16</v>
      </c>
      <c r="C30" s="19"/>
      <c r="E30" s="7"/>
    </row>
    <row r="31" spans="2:9" x14ac:dyDescent="0.25">
      <c r="B31" s="12" t="s">
        <v>27</v>
      </c>
      <c r="C31" s="14">
        <v>84975542</v>
      </c>
      <c r="E31" s="7"/>
      <c r="H31" s="7"/>
      <c r="I31" s="7"/>
    </row>
    <row r="32" spans="2:9" x14ac:dyDescent="0.25">
      <c r="B32" t="s">
        <v>26</v>
      </c>
      <c r="C32" s="16">
        <v>42114</v>
      </c>
      <c r="E32" s="7"/>
      <c r="H32" s="7"/>
    </row>
    <row r="33" spans="2:8" x14ac:dyDescent="0.25">
      <c r="B33" s="2" t="s">
        <v>17</v>
      </c>
      <c r="C33" s="20">
        <f>+C31+C32</f>
        <v>85017656</v>
      </c>
      <c r="E33" s="7"/>
      <c r="H33" s="7"/>
    </row>
    <row r="34" spans="2:8" x14ac:dyDescent="0.25">
      <c r="B34" s="2" t="s">
        <v>18</v>
      </c>
      <c r="C34" s="20">
        <f>+C33</f>
        <v>85017656</v>
      </c>
      <c r="E34" s="7"/>
      <c r="H34" s="7"/>
    </row>
    <row r="35" spans="2:8" x14ac:dyDescent="0.25">
      <c r="B35" s="3"/>
      <c r="C35" s="14"/>
      <c r="E35" s="7"/>
      <c r="H35" s="7"/>
    </row>
    <row r="36" spans="2:8" x14ac:dyDescent="0.25">
      <c r="B36" s="2" t="s">
        <v>19</v>
      </c>
      <c r="C36" s="14"/>
      <c r="F36" s="7"/>
    </row>
    <row r="37" spans="2:8" x14ac:dyDescent="0.25">
      <c r="B37" s="2" t="s">
        <v>20</v>
      </c>
      <c r="C37" s="19">
        <f>+C27-C33</f>
        <v>2612482817.054018</v>
      </c>
    </row>
    <row r="38" spans="2:8" ht="15.75" thickBot="1" x14ac:dyDescent="0.3">
      <c r="B38" s="2" t="s">
        <v>21</v>
      </c>
      <c r="C38" s="4">
        <f>+C33+C37</f>
        <v>2697500473.054018</v>
      </c>
    </row>
    <row r="39" spans="2:8" ht="15" customHeight="1" thickTop="1" x14ac:dyDescent="0.25">
      <c r="B39" s="3"/>
      <c r="C39" s="1"/>
    </row>
    <row r="40" spans="2:8" hidden="1" x14ac:dyDescent="0.25">
      <c r="B40" s="3"/>
      <c r="C40" s="1"/>
    </row>
    <row r="41" spans="2:8" x14ac:dyDescent="0.25">
      <c r="B41" s="3"/>
      <c r="C41" s="1"/>
    </row>
    <row r="42" spans="2:8" x14ac:dyDescent="0.25">
      <c r="B42" s="3"/>
      <c r="C42" s="1"/>
    </row>
    <row r="43" spans="2:8" x14ac:dyDescent="0.25">
      <c r="B43" s="3"/>
      <c r="C43" s="1"/>
    </row>
    <row r="44" spans="2:8" x14ac:dyDescent="0.25">
      <c r="B44" s="3"/>
      <c r="C44" s="1"/>
    </row>
    <row r="45" spans="2:8" ht="26.25" customHeight="1" x14ac:dyDescent="0.25"/>
    <row r="46" spans="2:8" x14ac:dyDescent="0.25">
      <c r="B46" s="8" t="s">
        <v>29</v>
      </c>
      <c r="C46" s="9" t="s">
        <v>28</v>
      </c>
    </row>
    <row r="47" spans="2:8" x14ac:dyDescent="0.25">
      <c r="B47" s="10" t="s">
        <v>24</v>
      </c>
      <c r="C47" s="11" t="s">
        <v>25</v>
      </c>
      <c r="D47" s="11"/>
    </row>
  </sheetData>
  <sheetProtection algorithmName="SHA-512" hashValue="PNAs1g9VrYPhHvkSB5z6pRoJFnSw2R5OsfLE2eDXCosNEoHzeve2usqCKiy1XWnf6Nm9HAxAQimdEoxTujkghw==" saltValue="jhm/uTFlLO73tK5j0ZCsU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2024-01-12T19:56:08Z</cp:lastPrinted>
  <dcterms:created xsi:type="dcterms:W3CDTF">2023-06-14T19:55:35Z</dcterms:created>
  <dcterms:modified xsi:type="dcterms:W3CDTF">2024-01-12T19:57:01Z</dcterms:modified>
</cp:coreProperties>
</file>