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1\OCTUBRE\"/>
    </mc:Choice>
  </mc:AlternateContent>
  <xr:revisionPtr revIDLastSave="0" documentId="8_{D9D3A191-E5CD-4164-A9D5-F30441763A4C}" xr6:coauthVersionLast="47" xr6:coauthVersionMax="47" xr10:uidLastSave="{00000000-0000-0000-0000-000000000000}"/>
  <bookViews>
    <workbookView xWindow="-120" yWindow="-120" windowWidth="29040" windowHeight="15840" xr2:uid="{6C0A41D8-0C4E-4451-BDE4-1B36115328B3}"/>
  </bookViews>
  <sheets>
    <sheet name="OCTUBRE" sheetId="1" r:id="rId1"/>
  </sheets>
  <definedNames>
    <definedName name="_xlnm.Print_Titles" localSheetId="0">OCTUBRE!$9:$9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" l="1"/>
  <c r="G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<sst xmlns="http://schemas.openxmlformats.org/spreadsheetml/2006/main" count="559" uniqueCount="212">
  <si>
    <t>INSTITUTO SUPERIOR DE FORMACION DOCENTE SALOME UREÑA</t>
  </si>
  <si>
    <t xml:space="preserve">Pago a Proveedores </t>
  </si>
  <si>
    <t>Corresp. Octubre 2021</t>
  </si>
  <si>
    <t>Fecha:</t>
  </si>
  <si>
    <t>No.</t>
  </si>
  <si>
    <t>Fecha Documento de Pago</t>
  </si>
  <si>
    <t>No. Documento de Pago</t>
  </si>
  <si>
    <t>Fecha de factura</t>
  </si>
  <si>
    <t>Beneficiario</t>
  </si>
  <si>
    <t>Concepto</t>
  </si>
  <si>
    <t>Monto Facturado</t>
  </si>
  <si>
    <t xml:space="preserve">Monto Pagado RD$ </t>
  </si>
  <si>
    <t>Monto Pendiente RD$</t>
  </si>
  <si>
    <t>Estado</t>
  </si>
  <si>
    <t>Fecha estimada Recepción de pago</t>
  </si>
  <si>
    <t>01/10/2021</t>
  </si>
  <si>
    <t>06/07/2021</t>
  </si>
  <si>
    <t>Migcorp Services, SRL</t>
  </si>
  <si>
    <t>REC-Pago relcación de facturas anexa, por mantenimiento preventivo de generadores eléctricos, OR-2020-BS-008538-2020.</t>
  </si>
  <si>
    <t>0.00</t>
  </si>
  <si>
    <t>PAGADO</t>
  </si>
  <si>
    <t>05/10/2021</t>
  </si>
  <si>
    <t>03/09/2021</t>
  </si>
  <si>
    <t>Hability Consulting, SRL</t>
  </si>
  <si>
    <t>REC-Pago fact. NCF:B1500000223 d/f 03/09/2021, por adquisición de inversores y baterias para el recinto EMH, según OR-2021-00122.</t>
  </si>
  <si>
    <t>07/10/2021</t>
  </si>
  <si>
    <t>Organización de Estados Iberoamericanos para La Educación La Ciencia y La Cultura</t>
  </si>
  <si>
    <t>REC-Pago del 40% fact. NCF: B1500000071 d/f 05/10/2021, por contribuir al fortalecimiento inst. del ISFODOSU, a través del diseño e impl. de marco regulatorio de la carrera docente, adec. de su estructura org. y elab. del modelo pedagógico Cert. 210-2021.</t>
  </si>
  <si>
    <t>HUMANO SEGUROS S A</t>
  </si>
  <si>
    <t>REC-Pago fact. NCF: B1500020516  d/f  01/10/2021, por seguro complementario para 236  empleados del ISFODOSU, mes de octubre 2021. Comprobante de pago No. 2210022.</t>
  </si>
  <si>
    <t>08/10/2021</t>
  </si>
  <si>
    <t>13/09/2021</t>
  </si>
  <si>
    <t>Sunix Petroleum, SRL</t>
  </si>
  <si>
    <t>FEM-Pago fact. 304926960  NCF: B1500060929  d/f 13/09/2021 por  la compra de tickets de combustibles para flotilla de vehículos del recinto , 7mo pago de la OR-2020-00028.</t>
  </si>
  <si>
    <t>15/09/2021</t>
  </si>
  <si>
    <t>DISTRIBUIDORA PDS, SRL</t>
  </si>
  <si>
    <t>UM-Pago fact. No.01863, NCF:B1500001863 d/f 15/09/2020, solic. 3er. pago de la orden de compra-ISFODOSU-2020-00023. por la  adq. de prod. comestibles para uso en el congreso estudiantil en inv. y talleres de estud. de nuevo ingr. realizada en este recint.</t>
  </si>
  <si>
    <t>21/09/2021</t>
  </si>
  <si>
    <t>EMH-Pago fact. NCF:B1500060950  d/f 21/09/21, por la compra y reposición de tickets de combustible para consumo y diligencias del recinto OR-161-2020, según anexo.</t>
  </si>
  <si>
    <t>11/10/2021</t>
  </si>
  <si>
    <t>02/09/2021</t>
  </si>
  <si>
    <t>FUNDACION ESPACIOS CULTURALES, INC., D. N.</t>
  </si>
  <si>
    <t>REC-Colaboración economica para cubrir apadrinamiento de la celebración de la semana de la poesía, a celebrarse octubre 2021, según documentos anexos.</t>
  </si>
  <si>
    <t>28/05/2021</t>
  </si>
  <si>
    <t>UNIVERSIDAD NACIONAL PEDRO HENRIQUEZ UREÑA</t>
  </si>
  <si>
    <t>REC-Pago fact. NCF: B1500000851 d/f 28/05/2021, con la N/C B0400000041, por alquiler del laboratorio de biología con capacidad para 25 personas y aire acondicionado, en la escuela de bilogía, ubicada en el 1er. nivel del edif. 6 Cert. 425/2020.</t>
  </si>
  <si>
    <t>12/10/2021</t>
  </si>
  <si>
    <t>MAPFRE Salud ARS, S.A.</t>
  </si>
  <si>
    <t>REC-Pago fact. No. 18340213, NCF:B1500002155 d/f 05/10/2021, por seguro  complementario  para empleados del ISFODOSU, mes de oct. 2021.</t>
  </si>
  <si>
    <t>13/10/2021</t>
  </si>
  <si>
    <t>07/09/2021</t>
  </si>
  <si>
    <t>FL&amp;M COMERCIAL, SRL</t>
  </si>
  <si>
    <t>Pago fact. No. 0013036 con NCF:B1500000592 d/f 07/09/2021 corresp. a la compra de bomba de extración y sierra eléctrica para recinto , pago único de la OR-2021-00160.</t>
  </si>
  <si>
    <t>06/09/2021</t>
  </si>
  <si>
    <t>EMH-Pago fact NCF:B1500000588 d/f 06/09/21, por compra de debrozadora o trimme profecional pra cortar cesped recino EMH, OR-151/21.</t>
  </si>
  <si>
    <t>22/09/2021</t>
  </si>
  <si>
    <t>Elrac &amp; CO, SRL</t>
  </si>
  <si>
    <t>REC-Pago NCF:B1500000067 d/f 22/09/2021 por adq. de taladros, sopladora de aire, pulidora y pinza amperimetrica, según OR-2021-00176.</t>
  </si>
  <si>
    <t>06/10/2021</t>
  </si>
  <si>
    <t>Agua Cristal, SA</t>
  </si>
  <si>
    <t>EMH-Pago fact. NCF:B1500028854 d/f 06/09/21, por compra de botellones de agua para consumo en el recinto EMH, OR-178/21.</t>
  </si>
  <si>
    <t>17/09/2021</t>
  </si>
  <si>
    <t>Prolimdes Comercial, SRL</t>
  </si>
  <si>
    <t>EMH-Pago fact. NCF:B1500000783 d/f 17/09/21 por adq. de articulos de limpieza e higiene, recinto EMH, según OR-156/21.</t>
  </si>
  <si>
    <t>08/09/2021</t>
  </si>
  <si>
    <t>Inversiones Sanfra, SRL</t>
  </si>
  <si>
    <t>LNM-Pago NCF:B1500000360 d/f 08/09/2021 compra de materiales de limpieza para la operatividad del recinto OR-2021-00111.</t>
  </si>
  <si>
    <t>09/09/2021</t>
  </si>
  <si>
    <t>Suplidora Leopeña, SRL</t>
  </si>
  <si>
    <t>LNM-Pago NCF:B1500000735 d/f 08/09/2021 por compra de materiales de limpieza y desechables para la operatividad del Recinto , OR-2021-00113.</t>
  </si>
  <si>
    <t>Express Servicios Logisticos ESLOGIST, EIRL</t>
  </si>
  <si>
    <t>EMH-Pago  NCF:B15000000109 d/f 03/09/21 por compra de articulos de higiene y limpieza, OR-154/21.</t>
  </si>
  <si>
    <t>14/09/2021</t>
  </si>
  <si>
    <t>MixFacility ARL, SRL</t>
  </si>
  <si>
    <t>EMH-Pago fact. NCF:B1500000010 d/f 14/09/21 por servicio de mantenimiento de infraestructura, recinto  EMH. OR-172/21.</t>
  </si>
  <si>
    <t>EMH-Pago fact. NCF:B1500000359 d/f 02/09/21, por compra de gel antibaterial y mascarilla quirurgica para el recinto EMH, OR-155/21.</t>
  </si>
  <si>
    <t>14/10/2021</t>
  </si>
  <si>
    <t>Mattar Consulting, SRL</t>
  </si>
  <si>
    <t>REC-Pago ft. NCF: B1500000106 d/f 14/09/2021, por servicio de licencia Adobe Créate Cloud para tres posiciones del ISFODOSU ORD.2021-00194.</t>
  </si>
  <si>
    <t>D' Sanson Exquisiteces Alquileres, SRL</t>
  </si>
  <si>
    <t>REC-Pago  fact B1500000324 d/f 15/09/2021, corresp. a servicios de desayunos y almuerzos el día 15/09/2021. actividad proyecto disciplina positiva del recinto EPH del ISFODOSU. Según orden de compra No. 2021-00085.</t>
  </si>
  <si>
    <t>09/10/2021</t>
  </si>
  <si>
    <t>DISTRIBUIDORA ROKARY, SRL</t>
  </si>
  <si>
    <t>LNM-Segundo pago de la orden de compra No. ISFODOSU-2021-00114, por la compra de materiales de limpieza y desechables, uso de la operatividad del recinto. según análisis de pago, NCF: B1500000410 d/f 10/09/2021.</t>
  </si>
  <si>
    <t>Alejandro  De Oleo Cuello</t>
  </si>
  <si>
    <t>JVM-Pago de fact. No. NCF: B1500000031 d/f 06/09/2021, corresp. a la adquisición de material de limpieza  y  utensilios de cocina para el recinto JVM OR-00173-2021-RJVM.</t>
  </si>
  <si>
    <t>EMH-Pago fact. NCF: B1500000030 d/f 03/09/2021, por compra de dispensadores Gel y/o Jabón liq. y termómetros digital infrarrojo para el recinto EMH, según OR-153/21.</t>
  </si>
  <si>
    <t>Empresas Miltin, SRL</t>
  </si>
  <si>
    <t>UM- Pago relación de fact. por adq. de combustibles ticktets para uso  de los vehículos y gas propano para uso  en la cocina del Urania Montás, OR-2020-00093</t>
  </si>
  <si>
    <t>28/08/2021</t>
  </si>
  <si>
    <t>Copyservink De la Cruz, SRL</t>
  </si>
  <si>
    <t>LNM-Pago NCF:B1500000304 d/f 25/08/2021, por servicio de mantenimiento y reparación de equipos (impresora y fotocopiadora) de diferentes oficinas para mejorar la operatividad del recinto. OR-2020-00156.</t>
  </si>
  <si>
    <t>DI Part, Partes y Mecánica Diesel, SRL</t>
  </si>
  <si>
    <t>LNM-Pago NCF:B1500000454 d/f 08/09/21, por servicio de mantenimiento y reparación de flotilla de vehículos del recinto según cert. BS-0007629-2021, OR-2020-00152.</t>
  </si>
  <si>
    <t>01/07/2021</t>
  </si>
  <si>
    <t>REC-Pago relación de facts. anexas por adq. de agua purificada para el recinto félix Evaristo Mejía, OR-2019-30, pago parcial.</t>
  </si>
  <si>
    <t>18/08/2021</t>
  </si>
  <si>
    <t>FUNDACION DE INVESTIGACIÓN DE LA UNIVERSIDAD DE SEVILLA</t>
  </si>
  <si>
    <t>REC-Pago ft.No.21/3890/0517 d/f 21/09/20, 50% por entrega del libro de estilo. Proyecto para la impl. y virtualización de programas académicos ISFODOSU. Cert. No.CI-267-20. adenda CI-207-21 EUR$2,222.00 a una taza de RD$67.1878.Saldo.</t>
  </si>
  <si>
    <t>Grupo Retmox, SRL</t>
  </si>
  <si>
    <t>EMH-Pago fact. NCF:B1500000228 d/f 22/09/21, por servicio de fumigacion y control de plagas para el recinto EMH, según OR-80/21.</t>
  </si>
  <si>
    <t>06/08/2021</t>
  </si>
  <si>
    <t>COMERCIALIZADORA LANIPSE, SRL</t>
  </si>
  <si>
    <t>EPH-Pago fact. NCF:B1500000419 d/f 06/08/2021, por adq. de alimentos y bebidas para uso del recinto OR-2020-00068.</t>
  </si>
  <si>
    <t>15/10/2021</t>
  </si>
  <si>
    <t>Ministerio Centro de Desarrollo Integral Pan de Vida INC</t>
  </si>
  <si>
    <t>UM-Pago fact. NCF:B1500000018 d/f 22/09/2021, Solicitando 5to. pago de la orden  OR-2019-14 Por la adq. de agua embotellada para consumo de los estudiantes internos y semi-internos de este Recinto UM.</t>
  </si>
  <si>
    <t>05/07/2021</t>
  </si>
  <si>
    <t>GRANT P K DIESEL, EIRL</t>
  </si>
  <si>
    <t>FEM-Pago relación de ft. anexas corresp. a la  compra de Gasoil para la planta eléctrica de nuestro el recinto. tercer pago de la OR-2020-00029.</t>
  </si>
  <si>
    <t>10/09/2021</t>
  </si>
  <si>
    <t>FEM-Pago relación de facts. corresp. a la compra de gas licuado de petróleo (GLP) para cocción de alimentos de nuestro recinto. Primer pago de la OR-2020-00110.</t>
  </si>
  <si>
    <t>02/08/2021</t>
  </si>
  <si>
    <t>REC- Pago relación de facturas anexa por servicio de mantenimiento y reparación de vehículos del recinto Emilio Prud Homme, cert. BS-0005029.</t>
  </si>
  <si>
    <t>25/08/2021</t>
  </si>
  <si>
    <t>23/09/2021</t>
  </si>
  <si>
    <t>ASOCIACION PMI CAPITULO REPUBLICA DOMINICANA, INC</t>
  </si>
  <si>
    <t>REC-Pago fact. No. 4384, NCF: B1500000271 d/f 23/09/2021, corresp. a adquisición de 8 cupos para el XI congreso internacional de dirección de proyectos PMI RD 2021 y talleres Pre-congreso, según OR-2021-00193.</t>
  </si>
  <si>
    <t>Abastecimientos Comerciales FJJ, SRL</t>
  </si>
  <si>
    <t>REC-Pago fact. NCF:B1500000299 d/f  07/10/2021, corresp. a la adq. de dispensadores de jabon y papel para uso Rectoría y el FEM según OR-00243-2021.</t>
  </si>
  <si>
    <t>Bosquesa, SRL</t>
  </si>
  <si>
    <t>LNM-Cuarto pago de la orden de compra No. ISFODOSU-2020-00240, por  los servicios de mantenimiento y reparación de diferentes equipos de jardinería del recinto según Cert. No. BS-0011210-2020. análisis de pago, NCF:  B1500001739  d/f 14/09/2021.</t>
  </si>
  <si>
    <t>29/09/2021</t>
  </si>
  <si>
    <t>Offitek, SRL</t>
  </si>
  <si>
    <t>EMH-Pago fact. NCF: B1500003757 d/f 23/09/2021, por adquisición de materiales de oficina. Recinto EMH, según OR-144/21.</t>
  </si>
  <si>
    <t>27/09/2021</t>
  </si>
  <si>
    <t>Constructora Estrucdom, SRL</t>
  </si>
  <si>
    <t>EMH-Pago fact. NCF: B1500000033 d/f 27/09/2021, por servicio de corrección de grietas y filtraciones en infraestructura. Recinto EMH, según OR-171/21.</t>
  </si>
  <si>
    <t>ALTUHER Soluciones Globales, SRL</t>
  </si>
  <si>
    <t>REC-Pago fact. NCF:B1500000021 d/f 21/09/2021, corresp. a la adq. de accesorios  de informática para el ISFODOSU. Según ORD-00163/2021.</t>
  </si>
  <si>
    <t>Centroxpert STE, SRL</t>
  </si>
  <si>
    <t>REC-Pago fact. NCF:B1500000739 d/f 09/09/2020, corresp. a la adq. de accesorios de informatica para el ISFODOSU, según OR-00161-2021.</t>
  </si>
  <si>
    <t>16/09/2021</t>
  </si>
  <si>
    <t>CM MAJO ENTERPRISES, SRL</t>
  </si>
  <si>
    <t>JVM-Pago fact, NCF:B1500000002 d/f 16/09/21 corresp. a la dq. de material limpieza y utensilio de cocina para el recinto JVM, OR-00175-2021.</t>
  </si>
  <si>
    <t>Lola 5 Multiservices, SRL</t>
  </si>
  <si>
    <t>JVM-Pago de fact. No. NCF: B1500000080 d/f 13/09/2021, corresp. a la adq. de material de limpieza y utensilios de cocina para el recinto. JVM OR-00174-2021. RJVM.</t>
  </si>
  <si>
    <t>18/10/2021</t>
  </si>
  <si>
    <t>23/08/2021</t>
  </si>
  <si>
    <t>Dita Services, SRL</t>
  </si>
  <si>
    <t>JVM-Pago de ft. No. relación anexa, corresp. a la adquisición de contratación servicio de fumigación agosto y sept. 2021 por Lote OR-00116-2021. RJVM</t>
  </si>
  <si>
    <t>19/10/2021</t>
  </si>
  <si>
    <t>Difo Eléctromecanica, SRL</t>
  </si>
  <si>
    <t>REC-Pago relación de fats. anexa, por servicios de mantenimiento preventivo y correctivo para aires acondicionados y equipos de refrigeración de la Rectoría, FEM y EMH, cert. BS-0008354-2021.</t>
  </si>
  <si>
    <t>WINDTELECOM S A</t>
  </si>
  <si>
    <t>REC-Pago NCF:B1500008727 d/f 11/10/21, correspondiente a contrato de internet para el recinto (LNÑM), oct. 2021, por monto  US$2,657.07 a una tasa de 56.5004.</t>
  </si>
  <si>
    <t>28/09/2021</t>
  </si>
  <si>
    <t>COMPANIA DOMINICANA DE TELEFONOS C POR A</t>
  </si>
  <si>
    <t>REC-Pago fact. B1500108592 d/f  28/09/21, cuenta 751071915, sumaria de los recintos sept. 2021.</t>
  </si>
  <si>
    <t>02/10/2021</t>
  </si>
  <si>
    <t>REC- Pago NCF:B1500008709 d/f 02/10/21, corresp. a a conntrato de internet plus correspondiente a Rectoría a rectoria Octubre 2021.</t>
  </si>
  <si>
    <t>VASQUEZ REPUESTOS Y SERVICIOS PARA AUTOS, SRL</t>
  </si>
  <si>
    <t>REC-Pago fact. No. 772044, NCF:B1500002225 d/f 02/09/2021, corresp. a la contratación de servicio de mantenimiento y/o reparación de vehículos por un año OR-00556-2019.</t>
  </si>
  <si>
    <t>20/10/2021</t>
  </si>
  <si>
    <t>10/10/2021</t>
  </si>
  <si>
    <t>REC-Pago fact. B1500109250 d/f 10/10/21,  cuenta 711982560, central de  la Rectoría., octubre 2021.</t>
  </si>
  <si>
    <t>REC-Pago fact. B1500109249 d/f  10/10/21, cuenta 705001061,flotilla movil del instituto , Octubre 2021</t>
  </si>
  <si>
    <t>REC-Pago NCF:B1500109251 d/f 10/10/21, lineas Rectoría, cuenta 719198475, corresp. octubre 2021.</t>
  </si>
  <si>
    <t>21/10/2021</t>
  </si>
  <si>
    <t>Impresora EA, SRL</t>
  </si>
  <si>
    <t>JVM-Pago de fact. No. 0014 NCF: B1500000014 d/f 21/09/2021, corresp. a la adq. de folders impresos para el departamento de registro OR-00183-2021-RJVM.</t>
  </si>
  <si>
    <t>FEM-Pago ft. No. 0013037 con NCF: B1500000593 d/f 07/09/2021, corresp. a la compra materiales ferreteros para recinto. Pago único de la orden de compra ISFODOSU-2021-00170.</t>
  </si>
  <si>
    <t>22/10/2021</t>
  </si>
  <si>
    <t>GTG Industrial, SRL</t>
  </si>
  <si>
    <t>REC-Pago fact. NCF: B1500001995 d/f 23/09/2021, corresp. a la adq. de suministro de cocina. Según orden de compra No. 2021. 00167.</t>
  </si>
  <si>
    <t>25/10/2021</t>
  </si>
  <si>
    <t>Gas Antillano, SAS</t>
  </si>
  <si>
    <t>LNM-Primer pago de la orden de compra No. ISFODOSU-2020-00085, por la compra de Gas a granel(GLP), uso de la cocina del recinto, según Cert. No. BS-0005555-2021, análisis de pago, B1500011077 d/f 22/09/2021.</t>
  </si>
  <si>
    <t>20/09/2021</t>
  </si>
  <si>
    <t>JUAN CARLOS ALBA ALBA</t>
  </si>
  <si>
    <t>EPH-Servicio de notarizacion de 45 contratos para becas de estudiantes nuevo ingreso y 13 contratos para el personal del REPH orden de compra No. 2019-00188. ver relación de fact. anexas.</t>
  </si>
  <si>
    <t>SEGURO NACIONAL DE SALUD</t>
  </si>
  <si>
    <t>REC-Pago fact. NCF: B1500005279  d/f 20/10/2021, corresp. a la contratación de seguro complementario para empleados del ISFODOSU. mes de noviembre 2021.</t>
  </si>
  <si>
    <t>26/10/2021</t>
  </si>
  <si>
    <t>VEGETALES Y MAS SUERO JIMENEZ, SRL</t>
  </si>
  <si>
    <t>JVM-Pago de fact. No. NCF: B1500000203 d/f 27/09/2021, corresp. a la adq. de remanentes de alimentos y bebidas para los estudiantes y personal del recinto JVM OR-00187/2021.</t>
  </si>
  <si>
    <t>EPH-Adquisición de combustibles para la planta eléctrica del REPH. contrato No. BS-0004741-2020, adenda No. BS-0004108-2021, orden -ISFODOSU-2020-00038.Fact. 304952489 con NCF: B1500068576 d/f 23/09/2021.</t>
  </si>
  <si>
    <t>SEGUROS UNIVERSAL C POR A</t>
  </si>
  <si>
    <t>REC-Pago relación de faturas anexas corresp. a contratación  de seguro complementario para empleados del ISFODOSU mes de nov. 2021.</t>
  </si>
  <si>
    <t>01/09/2021</t>
  </si>
  <si>
    <t>REC-Pago fact. NCF: B1500000134 d/f  01/09/2021, por adquisición de Gasoil optimo para la planta eléctrica de la Rectoria. OR-2021-21. Cert. BS-2821-2021.</t>
  </si>
  <si>
    <t>Celna Enterprises, SRL</t>
  </si>
  <si>
    <t>REC-Pago fact. NCF: B1500000168 d/f 08/09/2021, corresp. a la adq. de accesorios de informática, según OR-00164-2021.</t>
  </si>
  <si>
    <t>JVM-Pago de fact. No. 0013167 NCF: B1500000617 d/f 07/10/2021, corresp. a la adq.de artículos ferreteros para el reemplazo y mantenimiento para el RJVM OR-00198-2021</t>
  </si>
  <si>
    <t>27/10/2021</t>
  </si>
  <si>
    <t>LNM-Tercer pago de la OR-No. ISFODOSU-2020-00086- por la compra de combustibles (gasoil) para uso de la planta eléctrica del recinto, según Cert-No. BS-0006692-2021, análisis de pago, NCF: B1500068575 d/f 23/09/2021.</t>
  </si>
  <si>
    <t>Almacenes El Encanto, S.A.S</t>
  </si>
  <si>
    <t>LNM-Decimo pago de la orden de compra No. ISFODOSU-2019-00302, por la compra de provisiones (Remanentes) para el uso de la alimentación de los estudiantes del recinto. Según análisis de pago, relación de fact. y fechas anexas.</t>
  </si>
  <si>
    <t>FEM-Pago de fact. con NCF: B1500029152 d/f 22/09/2021, por la compra de agua purificada tercer pago de la OR-2020-00145.</t>
  </si>
  <si>
    <t>REC-Pago fact. 304983053, NCF:B1500061012 d/f 08/10/2021, corresp. a la adq. de tickets de combustibles para la Rectoría del ISFODOSU certicaciónes de contrato BS-0011979-2021, cont.327/2021.</t>
  </si>
  <si>
    <t>29/10/2021</t>
  </si>
  <si>
    <t>COMPU-OFFICE DOMINICANA, SRL</t>
  </si>
  <si>
    <t>UM-Pago ft. No. 1400002639, NCF: B1500002639 d/f 21/10/2021, solicitando el pago de la orden de compra No. ISFODOSU-2021-00228, por la adquisición de tóners, y cartuchos para uso en las diferentes actividades y oficinas de este recinto UM.</t>
  </si>
  <si>
    <t>Oficina Universal, SA</t>
  </si>
  <si>
    <t>UM-Pago fact. No. 59658, NCF: B1500001350 d/f 13/10/2021, solicitando el pago de la orden de compra ISFODOSU-2021-00262, por la adq. de cajas plásticas para almacenaje de este recinto UM.</t>
  </si>
  <si>
    <t>Casa Jarabacoa, SRL</t>
  </si>
  <si>
    <t>FEM-Pago fact. No. 5906 con NCF: B1500001283 d/f 20/10/2021, compra de materiales de limpieza . primer pago de la OR-2021-00248.</t>
  </si>
  <si>
    <t>Athill &amp; Martinez, SA</t>
  </si>
  <si>
    <t>FEM-Pago fact. No. FT-109462 con NCF: B1500000436 d/f 19/10/2021, adq. de artículos de cocina. Pago único de la OR-2021-00259.</t>
  </si>
  <si>
    <t>Sketchprom, SRL</t>
  </si>
  <si>
    <t>EMH-Pago fact. NCF: B1500000257 d/f 11/10/2021, por compra de manteles para el comedor del recinto EMH, según OR-147/21.</t>
  </si>
  <si>
    <t>MANUEL ANTONIO ROSARIO ALMANZAR</t>
  </si>
  <si>
    <t>LNM-Pago NCF:B1500000116 d/f 11/10/2021, adquisición de remanente de provisiones de alimentos para uso de los estudiantes del recinto, OR-2019-00301.</t>
  </si>
  <si>
    <t>UM-Pago ft. No. 00000182, NCF: No. B1500000120, d/f 18/10/2021, solicitando el 10mo. Pago de la  OR de compra No. ISFODOSU-2020-00171. por servicio de fumigación para todas las áreas internas y externas del recinto UM. Corresp. al mes de septiembre 2021.</t>
  </si>
  <si>
    <t>Otrojo EIRL</t>
  </si>
  <si>
    <t>REC-Pago fact. NCF: B1500000004 d/f 08/09/2021, por servicios fotográficos para diferentes actividades del ISFODOSU. ORD. 2021-00044 Cont.-235-2021-BS-0006736-2021.</t>
  </si>
  <si>
    <t>LNM-Cuarto pago de la orden de compra No. ISFODOSU-2019-594, por la compra de remanente de provisiones para uso de la alimentación de los estudiantes del recinto, Según análisis de pago, NCF: B1500000117 d/f 11/10/2021.</t>
  </si>
  <si>
    <t>Tecnicaribe Dominicana, SA</t>
  </si>
  <si>
    <t>LNM-Primer pago de la orden de compra No. ISFODOSU-2020-00255, por el servicio de mantenimiento y reparación de la planta eléctrica para su mejor operatividad del recinto. Según Cert. No. BS-0002510-2021, análisis de pago, NCF_ B1500000408 d/f 05/10/2021.</t>
  </si>
  <si>
    <t>TOTALES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</si>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</sst>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0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869414</xdr:colOff>
      <xdr:row>0</xdr:row>
      <xdr:rowOff>38100</xdr:rowOff>
    </xdr:from>
    <xdr:ext cx="892711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E7F17079-E4A8-475A-ABB3-057491E5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1439" y="38100"/>
          <a:ext cx="892711" cy="1047750"/>
        </a:xfrm>
        <a:prstGeom prst="rect">
          <a:avLst/>
        </a:prstGeom>
      </xdr:spPr>
    </xdr:pic>
    <xdr:clientData/>
  </xdr:oneCellAnchor>
  <xdr:twoCellAnchor editAs="oneCell">
    <xdr:from>
      <xdr:col>4</xdr:col>
      <xdr:colOff>1704975</xdr:colOff>
      <xdr:row>105</xdr:row>
      <xdr:rowOff>66676</xdr:rowOff>
    </xdr:from>
    <xdr:to>
      <xdr:col>6</xdr:col>
      <xdr:colOff>704850</xdr:colOff>
      <xdr:row>111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C68F08-7841-4379-8EEB-60C2BCBAAD5A}"/>
            </a:ext>
          </a:extLst>
        </xdr:cNvPr>
        <xdr:cNvPicPr/>
      </xdr:nvPicPr>
      <xdr:blipFill>
        <a:blip xmlns:r="http://schemas.openxmlformats.org/officeDocument/2006/relationships" r:embed="rId2" cstate="print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4000"/>
                  </a14:imgEffect>
                  <a14:imgEffect>
                    <a14:saturation sat="3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89163526"/>
          <a:ext cx="3333750" cy="10096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564349</xdr:colOff>
      <xdr:row>102</xdr:row>
      <xdr:rowOff>161926</xdr:rowOff>
    </xdr:from>
    <xdr:to>
      <xdr:col>10</xdr:col>
      <xdr:colOff>9525</xdr:colOff>
      <xdr:row>112</xdr:row>
      <xdr:rowOff>39574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514E16-0200-46E9-B638-437FEA925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87" t="5985" r="17625"/>
        <a:stretch/>
      </xdr:blipFill>
      <xdr:spPr>
        <a:xfrm>
          <a:off x="8984449" y="88687276"/>
          <a:ext cx="1959776" cy="1630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6EAA-CA62-4E35-A463-7CA7E71D08E9}">
  <sheetPr>
    <pageSetUpPr fitToPage="1"/>
  </sheetPr>
  <dimension ref="A1:K115"/>
  <sheetViews>
    <sheetView tabSelected="1" topLeftCell="A85" zoomScaleNormal="100" workbookViewId="0">
      <selection activeCell="A102" sqref="A102:XFD115"/>
    </sheetView>
  </sheetViews>
  <sheetFormatPr baseColWidth="10" defaultColWidth="12.28515625" defaultRowHeight="15" x14ac:dyDescent="0.25"/>
  <cols>
    <col min="1" max="1" width="5.7109375" style="24" customWidth="1"/>
    <col min="2" max="2" width="14.85546875" style="24" customWidth="1"/>
    <col min="3" max="3" width="13.85546875" style="24" customWidth="1"/>
    <col min="4" max="4" width="15" style="24" customWidth="1"/>
    <col min="5" max="5" width="22.140625" style="24" customWidth="1"/>
    <col min="6" max="6" width="39.42578125" style="24" customWidth="1"/>
    <col min="7" max="8" width="15.28515625" style="24" bestFit="1" customWidth="1"/>
    <col min="9" max="9" width="10.42578125" style="24" bestFit="1" customWidth="1"/>
    <col min="10" max="10" width="12" style="24" customWidth="1"/>
    <col min="11" max="11" width="15.7109375" style="24" customWidth="1"/>
    <col min="12" max="16384" width="12.28515625" style="24"/>
  </cols>
  <sheetData>
    <row r="1" spans="1:11" s="1" customFormat="1" ht="16.5" x14ac:dyDescent="0.25">
      <c r="B1" s="2"/>
      <c r="C1" s="2"/>
      <c r="D1" s="2"/>
      <c r="E1" s="2"/>
      <c r="F1" s="2"/>
      <c r="G1" s="3"/>
      <c r="H1" s="2"/>
      <c r="I1" s="3"/>
      <c r="J1" s="3"/>
      <c r="K1" s="3"/>
    </row>
    <row r="2" spans="1:11" s="1" customFormat="1" ht="16.5" x14ac:dyDescent="0.25">
      <c r="B2" s="2"/>
      <c r="C2" s="2"/>
      <c r="D2" s="2"/>
      <c r="E2" s="2"/>
      <c r="F2" s="2"/>
      <c r="G2" s="3"/>
      <c r="H2" s="2"/>
      <c r="I2" s="3"/>
      <c r="J2" s="3"/>
      <c r="K2" s="3"/>
    </row>
    <row r="3" spans="1:11" s="1" customFormat="1" ht="16.5" x14ac:dyDescent="0.25">
      <c r="B3" s="2"/>
      <c r="C3" s="2"/>
      <c r="D3" s="2"/>
      <c r="E3" s="2"/>
      <c r="F3" s="2"/>
      <c r="G3" s="3"/>
      <c r="H3" s="2"/>
      <c r="I3" s="3"/>
      <c r="J3" s="3"/>
      <c r="K3" s="3"/>
    </row>
    <row r="4" spans="1:11" s="1" customFormat="1" ht="16.5" x14ac:dyDescent="0.25">
      <c r="B4" s="2"/>
      <c r="C4" s="2"/>
      <c r="D4" s="2"/>
      <c r="E4" s="2"/>
      <c r="F4" s="2"/>
      <c r="G4" s="3"/>
      <c r="H4" s="2"/>
      <c r="I4" s="3"/>
      <c r="J4" s="3"/>
      <c r="K4" s="3"/>
    </row>
    <row r="5" spans="1:11" s="1" customFormat="1" ht="16.5" x14ac:dyDescent="0.25">
      <c r="B5" s="2"/>
      <c r="C5" s="2"/>
      <c r="D5" s="2"/>
      <c r="E5" s="2"/>
      <c r="F5" s="2"/>
      <c r="G5" s="3"/>
      <c r="H5" s="2"/>
      <c r="I5" s="3"/>
      <c r="J5" s="3"/>
      <c r="K5" s="3"/>
    </row>
    <row r="6" spans="1:11" s="1" customFormat="1" ht="16.5" x14ac:dyDescent="0.25">
      <c r="B6" s="4" t="s">
        <v>0</v>
      </c>
      <c r="C6" s="4"/>
      <c r="D6" s="4"/>
      <c r="E6" s="4"/>
      <c r="F6" s="4"/>
      <c r="G6" s="4"/>
      <c r="H6" s="4"/>
      <c r="I6" s="4"/>
      <c r="J6" s="4"/>
      <c r="K6" s="4"/>
    </row>
    <row r="7" spans="1:11" s="1" customFormat="1" ht="16.5" x14ac:dyDescent="0.2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</row>
    <row r="8" spans="1:11" s="1" customFormat="1" ht="16.5" x14ac:dyDescent="0.25">
      <c r="A8" s="5" t="s">
        <v>2</v>
      </c>
      <c r="C8" s="3"/>
      <c r="D8" s="2"/>
      <c r="E8" s="3"/>
      <c r="F8" s="2"/>
      <c r="G8" s="3"/>
      <c r="H8" s="3"/>
      <c r="I8" s="3"/>
      <c r="J8" s="2" t="s">
        <v>3</v>
      </c>
      <c r="K8" s="6">
        <v>44500</v>
      </c>
    </row>
    <row r="9" spans="1:11" s="10" customFormat="1" ht="66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8" t="s">
        <v>11</v>
      </c>
      <c r="I9" s="9" t="s">
        <v>12</v>
      </c>
      <c r="J9" s="8" t="s">
        <v>13</v>
      </c>
      <c r="K9" s="8" t="s">
        <v>14</v>
      </c>
    </row>
    <row r="10" spans="1:11" s="10" customFormat="1" ht="47.25" x14ac:dyDescent="0.25">
      <c r="A10" s="11">
        <v>1</v>
      </c>
      <c r="B10" s="12" t="s">
        <v>15</v>
      </c>
      <c r="C10" s="11">
        <v>4198</v>
      </c>
      <c r="D10" s="13" t="s">
        <v>16</v>
      </c>
      <c r="E10" s="12" t="s">
        <v>17</v>
      </c>
      <c r="F10" s="14" t="s">
        <v>18</v>
      </c>
      <c r="G10" s="15">
        <v>169316.03</v>
      </c>
      <c r="H10" s="15">
        <v>169316.03</v>
      </c>
      <c r="I10" s="16" t="s">
        <v>19</v>
      </c>
      <c r="J10" s="15" t="s">
        <v>20</v>
      </c>
      <c r="K10" s="13">
        <f t="shared" ref="K10:K73" si="0">+B10+15</f>
        <v>44485</v>
      </c>
    </row>
    <row r="11" spans="1:11" s="10" customFormat="1" ht="63" x14ac:dyDescent="0.25">
      <c r="A11" s="11">
        <v>2</v>
      </c>
      <c r="B11" s="12" t="s">
        <v>21</v>
      </c>
      <c r="C11" s="11">
        <v>4238</v>
      </c>
      <c r="D11" s="13" t="s">
        <v>22</v>
      </c>
      <c r="E11" s="12" t="s">
        <v>23</v>
      </c>
      <c r="F11" s="14" t="s">
        <v>24</v>
      </c>
      <c r="G11" s="15">
        <v>449476.53</v>
      </c>
      <c r="H11" s="15">
        <v>449476.53</v>
      </c>
      <c r="I11" s="16" t="s">
        <v>19</v>
      </c>
      <c r="J11" s="15" t="s">
        <v>20</v>
      </c>
      <c r="K11" s="13">
        <f t="shared" si="0"/>
        <v>44489</v>
      </c>
    </row>
    <row r="12" spans="1:11" s="10" customFormat="1" ht="110.25" x14ac:dyDescent="0.25">
      <c r="A12" s="11">
        <v>3</v>
      </c>
      <c r="B12" s="12" t="s">
        <v>25</v>
      </c>
      <c r="C12" s="11">
        <v>4268</v>
      </c>
      <c r="D12" s="13" t="s">
        <v>21</v>
      </c>
      <c r="E12" s="12" t="s">
        <v>26</v>
      </c>
      <c r="F12" s="14" t="s">
        <v>27</v>
      </c>
      <c r="G12" s="15">
        <v>2000000</v>
      </c>
      <c r="H12" s="15">
        <v>2000000</v>
      </c>
      <c r="I12" s="16" t="s">
        <v>19</v>
      </c>
      <c r="J12" s="15" t="s">
        <v>20</v>
      </c>
      <c r="K12" s="13">
        <f t="shared" si="0"/>
        <v>44491</v>
      </c>
    </row>
    <row r="13" spans="1:11" s="10" customFormat="1" ht="78.75" x14ac:dyDescent="0.25">
      <c r="A13" s="11">
        <v>4</v>
      </c>
      <c r="B13" s="12" t="s">
        <v>25</v>
      </c>
      <c r="C13" s="11">
        <v>4287</v>
      </c>
      <c r="D13" s="13" t="s">
        <v>15</v>
      </c>
      <c r="E13" s="12" t="s">
        <v>28</v>
      </c>
      <c r="F13" s="14" t="s">
        <v>29</v>
      </c>
      <c r="G13" s="15">
        <v>413389.88</v>
      </c>
      <c r="H13" s="15">
        <v>413389.88</v>
      </c>
      <c r="I13" s="16" t="s">
        <v>19</v>
      </c>
      <c r="J13" s="15" t="s">
        <v>20</v>
      </c>
      <c r="K13" s="13">
        <f t="shared" si="0"/>
        <v>44491</v>
      </c>
    </row>
    <row r="14" spans="1:11" s="10" customFormat="1" ht="78.75" x14ac:dyDescent="0.25">
      <c r="A14" s="11">
        <v>5</v>
      </c>
      <c r="B14" s="12" t="s">
        <v>30</v>
      </c>
      <c r="C14" s="11">
        <v>4309</v>
      </c>
      <c r="D14" s="13" t="s">
        <v>31</v>
      </c>
      <c r="E14" s="12" t="s">
        <v>32</v>
      </c>
      <c r="F14" s="14" t="s">
        <v>33</v>
      </c>
      <c r="G14" s="15">
        <v>85000</v>
      </c>
      <c r="H14" s="15">
        <v>85000</v>
      </c>
      <c r="I14" s="16" t="s">
        <v>19</v>
      </c>
      <c r="J14" s="15" t="s">
        <v>20</v>
      </c>
      <c r="K14" s="13">
        <f t="shared" si="0"/>
        <v>44492</v>
      </c>
    </row>
    <row r="15" spans="1:11" s="10" customFormat="1" ht="110.25" x14ac:dyDescent="0.25">
      <c r="A15" s="11">
        <v>6</v>
      </c>
      <c r="B15" s="12" t="s">
        <v>30</v>
      </c>
      <c r="C15" s="11">
        <v>4311</v>
      </c>
      <c r="D15" s="13" t="s">
        <v>34</v>
      </c>
      <c r="E15" s="12" t="s">
        <v>35</v>
      </c>
      <c r="F15" s="14" t="s">
        <v>36</v>
      </c>
      <c r="G15" s="15">
        <v>46087</v>
      </c>
      <c r="H15" s="15">
        <v>46087</v>
      </c>
      <c r="I15" s="16" t="s">
        <v>19</v>
      </c>
      <c r="J15" s="15" t="s">
        <v>20</v>
      </c>
      <c r="K15" s="13">
        <f t="shared" si="0"/>
        <v>44492</v>
      </c>
    </row>
    <row r="16" spans="1:11" s="10" customFormat="1" ht="78.75" x14ac:dyDescent="0.25">
      <c r="A16" s="11">
        <v>7</v>
      </c>
      <c r="B16" s="12" t="s">
        <v>30</v>
      </c>
      <c r="C16" s="11">
        <v>4320</v>
      </c>
      <c r="D16" s="13" t="s">
        <v>37</v>
      </c>
      <c r="E16" s="12" t="s">
        <v>32</v>
      </c>
      <c r="F16" s="14" t="s">
        <v>38</v>
      </c>
      <c r="G16" s="15">
        <v>85000</v>
      </c>
      <c r="H16" s="15">
        <v>85000</v>
      </c>
      <c r="I16" s="16" t="s">
        <v>19</v>
      </c>
      <c r="J16" s="15" t="s">
        <v>20</v>
      </c>
      <c r="K16" s="13">
        <f t="shared" si="0"/>
        <v>44492</v>
      </c>
    </row>
    <row r="17" spans="1:11" s="10" customFormat="1" ht="63" x14ac:dyDescent="0.25">
      <c r="A17" s="11">
        <v>8</v>
      </c>
      <c r="B17" s="12" t="s">
        <v>39</v>
      </c>
      <c r="C17" s="11">
        <v>4327</v>
      </c>
      <c r="D17" s="13" t="s">
        <v>40</v>
      </c>
      <c r="E17" s="12" t="s">
        <v>41</v>
      </c>
      <c r="F17" s="14" t="s">
        <v>42</v>
      </c>
      <c r="G17" s="15">
        <v>200000</v>
      </c>
      <c r="H17" s="15">
        <v>200000</v>
      </c>
      <c r="I17" s="16" t="s">
        <v>19</v>
      </c>
      <c r="J17" s="15" t="s">
        <v>20</v>
      </c>
      <c r="K17" s="13">
        <f t="shared" si="0"/>
        <v>44495</v>
      </c>
    </row>
    <row r="18" spans="1:11" s="10" customFormat="1" ht="110.25" x14ac:dyDescent="0.25">
      <c r="A18" s="11">
        <v>9</v>
      </c>
      <c r="B18" s="12" t="s">
        <v>39</v>
      </c>
      <c r="C18" s="11">
        <v>4351</v>
      </c>
      <c r="D18" s="13" t="s">
        <v>43</v>
      </c>
      <c r="E18" s="12" t="s">
        <v>44</v>
      </c>
      <c r="F18" s="14" t="s">
        <v>45</v>
      </c>
      <c r="G18" s="15">
        <v>158700</v>
      </c>
      <c r="H18" s="15">
        <v>158700</v>
      </c>
      <c r="I18" s="16" t="s">
        <v>19</v>
      </c>
      <c r="J18" s="15" t="s">
        <v>20</v>
      </c>
      <c r="K18" s="13">
        <f t="shared" si="0"/>
        <v>44495</v>
      </c>
    </row>
    <row r="19" spans="1:11" s="10" customFormat="1" ht="63" x14ac:dyDescent="0.25">
      <c r="A19" s="11">
        <v>10</v>
      </c>
      <c r="B19" s="12" t="s">
        <v>46</v>
      </c>
      <c r="C19" s="11">
        <v>4421</v>
      </c>
      <c r="D19" s="13" t="s">
        <v>21</v>
      </c>
      <c r="E19" s="12" t="s">
        <v>47</v>
      </c>
      <c r="F19" s="14" t="s">
        <v>48</v>
      </c>
      <c r="G19" s="15">
        <v>148297.4</v>
      </c>
      <c r="H19" s="15">
        <v>148297.4</v>
      </c>
      <c r="I19" s="16" t="s">
        <v>19</v>
      </c>
      <c r="J19" s="15" t="s">
        <v>20</v>
      </c>
      <c r="K19" s="13">
        <f t="shared" si="0"/>
        <v>44496</v>
      </c>
    </row>
    <row r="20" spans="1:11" s="10" customFormat="1" ht="78.75" x14ac:dyDescent="0.25">
      <c r="A20" s="11">
        <v>11</v>
      </c>
      <c r="B20" s="12" t="s">
        <v>49</v>
      </c>
      <c r="C20" s="11">
        <v>4440</v>
      </c>
      <c r="D20" s="13" t="s">
        <v>50</v>
      </c>
      <c r="E20" s="12" t="s">
        <v>51</v>
      </c>
      <c r="F20" s="14" t="s">
        <v>52</v>
      </c>
      <c r="G20" s="15">
        <v>86718.2</v>
      </c>
      <c r="H20" s="15">
        <v>86718.2</v>
      </c>
      <c r="I20" s="16" t="s">
        <v>19</v>
      </c>
      <c r="J20" s="15" t="s">
        <v>20</v>
      </c>
      <c r="K20" s="13">
        <f t="shared" si="0"/>
        <v>44497</v>
      </c>
    </row>
    <row r="21" spans="1:11" s="10" customFormat="1" ht="63" x14ac:dyDescent="0.25">
      <c r="A21" s="11">
        <v>12</v>
      </c>
      <c r="B21" s="12" t="s">
        <v>49</v>
      </c>
      <c r="C21" s="11">
        <v>4442</v>
      </c>
      <c r="D21" s="13" t="s">
        <v>53</v>
      </c>
      <c r="E21" s="12" t="s">
        <v>51</v>
      </c>
      <c r="F21" s="14" t="s">
        <v>54</v>
      </c>
      <c r="G21" s="15">
        <v>53100</v>
      </c>
      <c r="H21" s="15">
        <v>53100</v>
      </c>
      <c r="I21" s="16" t="s">
        <v>19</v>
      </c>
      <c r="J21" s="15" t="s">
        <v>20</v>
      </c>
      <c r="K21" s="13">
        <f t="shared" si="0"/>
        <v>44497</v>
      </c>
    </row>
    <row r="22" spans="1:11" s="10" customFormat="1" ht="63" x14ac:dyDescent="0.25">
      <c r="A22" s="11">
        <v>13</v>
      </c>
      <c r="B22" s="12" t="s">
        <v>49</v>
      </c>
      <c r="C22" s="11">
        <v>4444</v>
      </c>
      <c r="D22" s="13" t="s">
        <v>55</v>
      </c>
      <c r="E22" s="12" t="s">
        <v>56</v>
      </c>
      <c r="F22" s="14" t="s">
        <v>57</v>
      </c>
      <c r="G22" s="15">
        <v>595782</v>
      </c>
      <c r="H22" s="15">
        <v>595782</v>
      </c>
      <c r="I22" s="16" t="s">
        <v>19</v>
      </c>
      <c r="J22" s="15" t="s">
        <v>20</v>
      </c>
      <c r="K22" s="13">
        <f t="shared" si="0"/>
        <v>44497</v>
      </c>
    </row>
    <row r="23" spans="1:11" s="10" customFormat="1" ht="63" x14ac:dyDescent="0.25">
      <c r="A23" s="11">
        <v>14</v>
      </c>
      <c r="B23" s="12" t="s">
        <v>49</v>
      </c>
      <c r="C23" s="11">
        <v>4446</v>
      </c>
      <c r="D23" s="13" t="s">
        <v>58</v>
      </c>
      <c r="E23" s="12" t="s">
        <v>59</v>
      </c>
      <c r="F23" s="14" t="s">
        <v>60</v>
      </c>
      <c r="G23" s="15">
        <v>13740</v>
      </c>
      <c r="H23" s="15">
        <v>13740</v>
      </c>
      <c r="I23" s="16" t="s">
        <v>19</v>
      </c>
      <c r="J23" s="15" t="s">
        <v>20</v>
      </c>
      <c r="K23" s="13">
        <f t="shared" si="0"/>
        <v>44497</v>
      </c>
    </row>
    <row r="24" spans="1:11" s="10" customFormat="1" ht="47.25" x14ac:dyDescent="0.25">
      <c r="A24" s="11">
        <v>15</v>
      </c>
      <c r="B24" s="12" t="s">
        <v>49</v>
      </c>
      <c r="C24" s="11">
        <v>4448</v>
      </c>
      <c r="D24" s="13" t="s">
        <v>61</v>
      </c>
      <c r="E24" s="12" t="s">
        <v>62</v>
      </c>
      <c r="F24" s="14" t="s">
        <v>63</v>
      </c>
      <c r="G24" s="15">
        <v>102567.96</v>
      </c>
      <c r="H24" s="15">
        <v>102567.96</v>
      </c>
      <c r="I24" s="16" t="s">
        <v>19</v>
      </c>
      <c r="J24" s="15" t="s">
        <v>20</v>
      </c>
      <c r="K24" s="13">
        <f t="shared" si="0"/>
        <v>44497</v>
      </c>
    </row>
    <row r="25" spans="1:11" s="10" customFormat="1" ht="63" x14ac:dyDescent="0.25">
      <c r="A25" s="11">
        <v>16</v>
      </c>
      <c r="B25" s="12" t="s">
        <v>49</v>
      </c>
      <c r="C25" s="11">
        <v>4450</v>
      </c>
      <c r="D25" s="13" t="s">
        <v>64</v>
      </c>
      <c r="E25" s="12" t="s">
        <v>65</v>
      </c>
      <c r="F25" s="14" t="s">
        <v>66</v>
      </c>
      <c r="G25" s="15">
        <v>33442.080000000002</v>
      </c>
      <c r="H25" s="15">
        <v>33442.080000000002</v>
      </c>
      <c r="I25" s="16" t="s">
        <v>19</v>
      </c>
      <c r="J25" s="15" t="s">
        <v>20</v>
      </c>
      <c r="K25" s="13">
        <f t="shared" si="0"/>
        <v>44497</v>
      </c>
    </row>
    <row r="26" spans="1:11" s="10" customFormat="1" ht="63" x14ac:dyDescent="0.25">
      <c r="A26" s="11">
        <v>17</v>
      </c>
      <c r="B26" s="12" t="s">
        <v>49</v>
      </c>
      <c r="C26" s="11">
        <v>4454</v>
      </c>
      <c r="D26" s="13" t="s">
        <v>67</v>
      </c>
      <c r="E26" s="12" t="s">
        <v>68</v>
      </c>
      <c r="F26" s="14" t="s">
        <v>69</v>
      </c>
      <c r="G26" s="15">
        <v>259128</v>
      </c>
      <c r="H26" s="15">
        <v>259128</v>
      </c>
      <c r="I26" s="16" t="s">
        <v>19</v>
      </c>
      <c r="J26" s="15" t="s">
        <v>20</v>
      </c>
      <c r="K26" s="13">
        <f t="shared" si="0"/>
        <v>44497</v>
      </c>
    </row>
    <row r="27" spans="1:11" s="10" customFormat="1" ht="47.25" x14ac:dyDescent="0.25">
      <c r="A27" s="11">
        <v>18</v>
      </c>
      <c r="B27" s="12" t="s">
        <v>49</v>
      </c>
      <c r="C27" s="11">
        <v>4458</v>
      </c>
      <c r="D27" s="13" t="s">
        <v>22</v>
      </c>
      <c r="E27" s="12" t="s">
        <v>70</v>
      </c>
      <c r="F27" s="14" t="s">
        <v>71</v>
      </c>
      <c r="G27" s="15">
        <v>356442.6</v>
      </c>
      <c r="H27" s="15">
        <v>356442.6</v>
      </c>
      <c r="I27" s="16" t="s">
        <v>19</v>
      </c>
      <c r="J27" s="15" t="s">
        <v>20</v>
      </c>
      <c r="K27" s="13">
        <f t="shared" si="0"/>
        <v>44497</v>
      </c>
    </row>
    <row r="28" spans="1:11" s="10" customFormat="1" ht="47.25" x14ac:dyDescent="0.25">
      <c r="A28" s="11">
        <v>19</v>
      </c>
      <c r="B28" s="12" t="s">
        <v>49</v>
      </c>
      <c r="C28" s="11">
        <v>4460</v>
      </c>
      <c r="D28" s="13" t="s">
        <v>72</v>
      </c>
      <c r="E28" s="12" t="s">
        <v>73</v>
      </c>
      <c r="F28" s="14" t="s">
        <v>74</v>
      </c>
      <c r="G28" s="15">
        <v>342200</v>
      </c>
      <c r="H28" s="15">
        <v>342200</v>
      </c>
      <c r="I28" s="16" t="s">
        <v>19</v>
      </c>
      <c r="J28" s="15" t="s">
        <v>20</v>
      </c>
      <c r="K28" s="13">
        <f t="shared" si="0"/>
        <v>44497</v>
      </c>
    </row>
    <row r="29" spans="1:11" s="10" customFormat="1" ht="63" x14ac:dyDescent="0.25">
      <c r="A29" s="11">
        <v>20</v>
      </c>
      <c r="B29" s="12" t="s">
        <v>49</v>
      </c>
      <c r="C29" s="11">
        <v>4466</v>
      </c>
      <c r="D29" s="13" t="s">
        <v>40</v>
      </c>
      <c r="E29" s="12" t="s">
        <v>65</v>
      </c>
      <c r="F29" s="14" t="s">
        <v>75</v>
      </c>
      <c r="G29" s="15">
        <v>55607.5</v>
      </c>
      <c r="H29" s="15">
        <v>55607.5</v>
      </c>
      <c r="I29" s="16" t="s">
        <v>19</v>
      </c>
      <c r="J29" s="15" t="s">
        <v>20</v>
      </c>
      <c r="K29" s="13">
        <f t="shared" si="0"/>
        <v>44497</v>
      </c>
    </row>
    <row r="30" spans="1:11" s="10" customFormat="1" ht="63" x14ac:dyDescent="0.25">
      <c r="A30" s="11">
        <v>21</v>
      </c>
      <c r="B30" s="12" t="s">
        <v>76</v>
      </c>
      <c r="C30" s="11">
        <v>4468</v>
      </c>
      <c r="D30" s="13" t="s">
        <v>72</v>
      </c>
      <c r="E30" s="12" t="s">
        <v>77</v>
      </c>
      <c r="F30" s="14" t="s">
        <v>78</v>
      </c>
      <c r="G30" s="15">
        <v>81556.11</v>
      </c>
      <c r="H30" s="15">
        <v>81556.11</v>
      </c>
      <c r="I30" s="16" t="s">
        <v>19</v>
      </c>
      <c r="J30" s="15" t="s">
        <v>20</v>
      </c>
      <c r="K30" s="13">
        <f t="shared" si="0"/>
        <v>44498</v>
      </c>
    </row>
    <row r="31" spans="1:11" s="10" customFormat="1" ht="94.5" x14ac:dyDescent="0.25">
      <c r="A31" s="11">
        <v>22</v>
      </c>
      <c r="B31" s="12" t="s">
        <v>76</v>
      </c>
      <c r="C31" s="11">
        <v>4473</v>
      </c>
      <c r="D31" s="13" t="s">
        <v>34</v>
      </c>
      <c r="E31" s="12" t="s">
        <v>79</v>
      </c>
      <c r="F31" s="14" t="s">
        <v>80</v>
      </c>
      <c r="G31" s="15">
        <v>55991</v>
      </c>
      <c r="H31" s="15">
        <v>55991</v>
      </c>
      <c r="I31" s="16" t="s">
        <v>19</v>
      </c>
      <c r="J31" s="15" t="s">
        <v>20</v>
      </c>
      <c r="K31" s="13">
        <f t="shared" si="0"/>
        <v>44498</v>
      </c>
    </row>
    <row r="32" spans="1:11" s="10" customFormat="1" ht="94.5" x14ac:dyDescent="0.25">
      <c r="A32" s="11">
        <v>23</v>
      </c>
      <c r="B32" s="12" t="s">
        <v>76</v>
      </c>
      <c r="C32" s="11">
        <v>4477</v>
      </c>
      <c r="D32" s="13" t="s">
        <v>81</v>
      </c>
      <c r="E32" s="12" t="s">
        <v>82</v>
      </c>
      <c r="F32" s="14" t="s">
        <v>83</v>
      </c>
      <c r="G32" s="15">
        <v>89680</v>
      </c>
      <c r="H32" s="15">
        <v>89680</v>
      </c>
      <c r="I32" s="16" t="s">
        <v>19</v>
      </c>
      <c r="J32" s="15" t="s">
        <v>20</v>
      </c>
      <c r="K32" s="13">
        <f t="shared" si="0"/>
        <v>44498</v>
      </c>
    </row>
    <row r="33" spans="1:11" s="10" customFormat="1" ht="78.75" x14ac:dyDescent="0.25">
      <c r="A33" s="11">
        <v>24</v>
      </c>
      <c r="B33" s="12" t="s">
        <v>76</v>
      </c>
      <c r="C33" s="11">
        <v>4479</v>
      </c>
      <c r="D33" s="13" t="s">
        <v>53</v>
      </c>
      <c r="E33" s="12" t="s">
        <v>84</v>
      </c>
      <c r="F33" s="14" t="s">
        <v>85</v>
      </c>
      <c r="G33" s="15">
        <v>23600</v>
      </c>
      <c r="H33" s="15">
        <v>23600</v>
      </c>
      <c r="I33" s="16" t="s">
        <v>19</v>
      </c>
      <c r="J33" s="15" t="s">
        <v>20</v>
      </c>
      <c r="K33" s="13">
        <f t="shared" si="0"/>
        <v>44498</v>
      </c>
    </row>
    <row r="34" spans="1:11" s="10" customFormat="1" ht="78.75" x14ac:dyDescent="0.25">
      <c r="A34" s="11">
        <v>25</v>
      </c>
      <c r="B34" s="12" t="s">
        <v>76</v>
      </c>
      <c r="C34" s="11">
        <v>4482</v>
      </c>
      <c r="D34" s="13" t="s">
        <v>22</v>
      </c>
      <c r="E34" s="12" t="s">
        <v>84</v>
      </c>
      <c r="F34" s="14" t="s">
        <v>86</v>
      </c>
      <c r="G34" s="15">
        <v>26904</v>
      </c>
      <c r="H34" s="15">
        <v>26904</v>
      </c>
      <c r="I34" s="16" t="s">
        <v>19</v>
      </c>
      <c r="J34" s="15" t="s">
        <v>20</v>
      </c>
      <c r="K34" s="13">
        <f t="shared" si="0"/>
        <v>44498</v>
      </c>
    </row>
    <row r="35" spans="1:11" s="10" customFormat="1" ht="78.75" x14ac:dyDescent="0.25">
      <c r="A35" s="11">
        <v>26</v>
      </c>
      <c r="B35" s="12" t="s">
        <v>76</v>
      </c>
      <c r="C35" s="11">
        <v>4505</v>
      </c>
      <c r="D35" s="13" t="s">
        <v>67</v>
      </c>
      <c r="E35" s="12" t="s">
        <v>87</v>
      </c>
      <c r="F35" s="14" t="s">
        <v>88</v>
      </c>
      <c r="G35" s="15">
        <v>75846</v>
      </c>
      <c r="H35" s="15">
        <v>75846</v>
      </c>
      <c r="I35" s="16" t="s">
        <v>19</v>
      </c>
      <c r="J35" s="15" t="s">
        <v>20</v>
      </c>
      <c r="K35" s="13">
        <f t="shared" si="0"/>
        <v>44498</v>
      </c>
    </row>
    <row r="36" spans="1:11" s="10" customFormat="1" ht="94.5" x14ac:dyDescent="0.25">
      <c r="A36" s="11">
        <v>27</v>
      </c>
      <c r="B36" s="12" t="s">
        <v>76</v>
      </c>
      <c r="C36" s="11">
        <v>4507</v>
      </c>
      <c r="D36" s="13" t="s">
        <v>89</v>
      </c>
      <c r="E36" s="12" t="s">
        <v>90</v>
      </c>
      <c r="F36" s="14" t="s">
        <v>91</v>
      </c>
      <c r="G36" s="15">
        <v>8378</v>
      </c>
      <c r="H36" s="15">
        <v>8378</v>
      </c>
      <c r="I36" s="16" t="s">
        <v>19</v>
      </c>
      <c r="J36" s="15" t="s">
        <v>20</v>
      </c>
      <c r="K36" s="13">
        <f t="shared" si="0"/>
        <v>44498</v>
      </c>
    </row>
    <row r="37" spans="1:11" s="10" customFormat="1" ht="78.75" x14ac:dyDescent="0.25">
      <c r="A37" s="11">
        <v>28</v>
      </c>
      <c r="B37" s="12" t="s">
        <v>76</v>
      </c>
      <c r="C37" s="11">
        <v>4509</v>
      </c>
      <c r="D37" s="13" t="s">
        <v>64</v>
      </c>
      <c r="E37" s="12" t="s">
        <v>92</v>
      </c>
      <c r="F37" s="14" t="s">
        <v>93</v>
      </c>
      <c r="G37" s="15">
        <v>5900</v>
      </c>
      <c r="H37" s="15">
        <v>5900</v>
      </c>
      <c r="I37" s="16" t="s">
        <v>19</v>
      </c>
      <c r="J37" s="15" t="s">
        <v>20</v>
      </c>
      <c r="K37" s="13">
        <f t="shared" si="0"/>
        <v>44498</v>
      </c>
    </row>
    <row r="38" spans="1:11" s="10" customFormat="1" ht="47.25" x14ac:dyDescent="0.25">
      <c r="A38" s="11">
        <v>29</v>
      </c>
      <c r="B38" s="12" t="s">
        <v>76</v>
      </c>
      <c r="C38" s="11">
        <v>4511</v>
      </c>
      <c r="D38" s="13" t="s">
        <v>94</v>
      </c>
      <c r="E38" s="12" t="s">
        <v>59</v>
      </c>
      <c r="F38" s="14" t="s">
        <v>95</v>
      </c>
      <c r="G38" s="15">
        <v>6555</v>
      </c>
      <c r="H38" s="15">
        <v>6555</v>
      </c>
      <c r="I38" s="16" t="s">
        <v>19</v>
      </c>
      <c r="J38" s="15" t="s">
        <v>20</v>
      </c>
      <c r="K38" s="13">
        <f t="shared" si="0"/>
        <v>44498</v>
      </c>
    </row>
    <row r="39" spans="1:11" s="10" customFormat="1" ht="47.25" x14ac:dyDescent="0.25">
      <c r="A39" s="11">
        <v>30</v>
      </c>
      <c r="B39" s="12" t="s">
        <v>76</v>
      </c>
      <c r="C39" s="11">
        <v>4511</v>
      </c>
      <c r="D39" s="13" t="s">
        <v>96</v>
      </c>
      <c r="E39" s="12" t="s">
        <v>59</v>
      </c>
      <c r="F39" s="14" t="s">
        <v>95</v>
      </c>
      <c r="G39" s="15">
        <v>4560</v>
      </c>
      <c r="H39" s="15">
        <v>4560</v>
      </c>
      <c r="I39" s="16" t="s">
        <v>19</v>
      </c>
      <c r="J39" s="15" t="s">
        <v>20</v>
      </c>
      <c r="K39" s="13">
        <f t="shared" si="0"/>
        <v>44498</v>
      </c>
    </row>
    <row r="40" spans="1:11" s="10" customFormat="1" ht="110.25" x14ac:dyDescent="0.25">
      <c r="A40" s="11">
        <v>31</v>
      </c>
      <c r="B40" s="12" t="s">
        <v>76</v>
      </c>
      <c r="C40" s="11">
        <v>4513</v>
      </c>
      <c r="D40" s="13" t="s">
        <v>37</v>
      </c>
      <c r="E40" s="12" t="s">
        <v>97</v>
      </c>
      <c r="F40" s="14" t="s">
        <v>98</v>
      </c>
      <c r="G40" s="15">
        <v>149197.51999999999</v>
      </c>
      <c r="H40" s="15">
        <v>149197.51999999999</v>
      </c>
      <c r="I40" s="16" t="s">
        <v>19</v>
      </c>
      <c r="J40" s="15" t="s">
        <v>20</v>
      </c>
      <c r="K40" s="13">
        <f t="shared" si="0"/>
        <v>44498</v>
      </c>
    </row>
    <row r="41" spans="1:11" s="10" customFormat="1" ht="63" x14ac:dyDescent="0.25">
      <c r="A41" s="11">
        <v>32</v>
      </c>
      <c r="B41" s="12" t="s">
        <v>76</v>
      </c>
      <c r="C41" s="11">
        <v>4515</v>
      </c>
      <c r="D41" s="13" t="s">
        <v>55</v>
      </c>
      <c r="E41" s="12" t="s">
        <v>99</v>
      </c>
      <c r="F41" s="14" t="s">
        <v>100</v>
      </c>
      <c r="G41" s="15">
        <v>16520</v>
      </c>
      <c r="H41" s="15">
        <v>16520</v>
      </c>
      <c r="I41" s="16" t="s">
        <v>19</v>
      </c>
      <c r="J41" s="15" t="s">
        <v>20</v>
      </c>
      <c r="K41" s="13">
        <f t="shared" si="0"/>
        <v>44498</v>
      </c>
    </row>
    <row r="42" spans="1:11" s="10" customFormat="1" ht="63" x14ac:dyDescent="0.25">
      <c r="A42" s="11">
        <v>33</v>
      </c>
      <c r="B42" s="12" t="s">
        <v>76</v>
      </c>
      <c r="C42" s="11">
        <v>4517</v>
      </c>
      <c r="D42" s="13" t="s">
        <v>101</v>
      </c>
      <c r="E42" s="12" t="s">
        <v>102</v>
      </c>
      <c r="F42" s="14" t="s">
        <v>103</v>
      </c>
      <c r="G42" s="15">
        <v>11690.68</v>
      </c>
      <c r="H42" s="15">
        <v>11690.68</v>
      </c>
      <c r="I42" s="16" t="s">
        <v>19</v>
      </c>
      <c r="J42" s="15" t="s">
        <v>20</v>
      </c>
      <c r="K42" s="13">
        <f t="shared" si="0"/>
        <v>44498</v>
      </c>
    </row>
    <row r="43" spans="1:11" s="10" customFormat="1" ht="94.5" x14ac:dyDescent="0.25">
      <c r="A43" s="11">
        <v>34</v>
      </c>
      <c r="B43" s="12" t="s">
        <v>104</v>
      </c>
      <c r="C43" s="11">
        <v>4520</v>
      </c>
      <c r="D43" s="13" t="s">
        <v>55</v>
      </c>
      <c r="E43" s="12" t="s">
        <v>105</v>
      </c>
      <c r="F43" s="14" t="s">
        <v>106</v>
      </c>
      <c r="G43" s="15">
        <v>7230</v>
      </c>
      <c r="H43" s="15">
        <v>7230</v>
      </c>
      <c r="I43" s="16" t="s">
        <v>19</v>
      </c>
      <c r="J43" s="15" t="s">
        <v>20</v>
      </c>
      <c r="K43" s="13">
        <f t="shared" si="0"/>
        <v>44499</v>
      </c>
    </row>
    <row r="44" spans="1:11" s="10" customFormat="1" ht="63" x14ac:dyDescent="0.25">
      <c r="A44" s="11">
        <v>35</v>
      </c>
      <c r="B44" s="12" t="s">
        <v>104</v>
      </c>
      <c r="C44" s="11">
        <v>4531</v>
      </c>
      <c r="D44" s="13" t="s">
        <v>107</v>
      </c>
      <c r="E44" s="12" t="s">
        <v>108</v>
      </c>
      <c r="F44" s="14" t="s">
        <v>109</v>
      </c>
      <c r="G44" s="15">
        <v>56389</v>
      </c>
      <c r="H44" s="15">
        <v>56389</v>
      </c>
      <c r="I44" s="16" t="s">
        <v>19</v>
      </c>
      <c r="J44" s="15" t="s">
        <v>20</v>
      </c>
      <c r="K44" s="13">
        <f t="shared" si="0"/>
        <v>44499</v>
      </c>
    </row>
    <row r="45" spans="1:11" s="10" customFormat="1" ht="63" x14ac:dyDescent="0.25">
      <c r="A45" s="11">
        <v>36</v>
      </c>
      <c r="B45" s="12" t="s">
        <v>104</v>
      </c>
      <c r="C45" s="11">
        <v>4531</v>
      </c>
      <c r="D45" s="13" t="s">
        <v>110</v>
      </c>
      <c r="E45" s="12" t="s">
        <v>108</v>
      </c>
      <c r="F45" s="14" t="s">
        <v>109</v>
      </c>
      <c r="G45" s="15">
        <v>57510</v>
      </c>
      <c r="H45" s="15">
        <v>57510</v>
      </c>
      <c r="I45" s="16" t="s">
        <v>19</v>
      </c>
      <c r="J45" s="15" t="s">
        <v>20</v>
      </c>
      <c r="K45" s="13">
        <f t="shared" si="0"/>
        <v>44499</v>
      </c>
    </row>
    <row r="46" spans="1:11" s="10" customFormat="1" ht="78.75" x14ac:dyDescent="0.25">
      <c r="A46" s="11">
        <v>37</v>
      </c>
      <c r="B46" s="12" t="s">
        <v>104</v>
      </c>
      <c r="C46" s="11">
        <v>4535</v>
      </c>
      <c r="D46" s="13" t="s">
        <v>107</v>
      </c>
      <c r="E46" s="12" t="s">
        <v>108</v>
      </c>
      <c r="F46" s="14" t="s">
        <v>111</v>
      </c>
      <c r="G46" s="15">
        <v>16341.96</v>
      </c>
      <c r="H46" s="15">
        <v>16341.96</v>
      </c>
      <c r="I46" s="16" t="s">
        <v>19</v>
      </c>
      <c r="J46" s="15" t="s">
        <v>20</v>
      </c>
      <c r="K46" s="13">
        <f t="shared" si="0"/>
        <v>44499</v>
      </c>
    </row>
    <row r="47" spans="1:11" s="10" customFormat="1" ht="78.75" x14ac:dyDescent="0.25">
      <c r="A47" s="11">
        <v>38</v>
      </c>
      <c r="B47" s="12" t="s">
        <v>104</v>
      </c>
      <c r="C47" s="11">
        <v>4535</v>
      </c>
      <c r="D47" s="13" t="s">
        <v>37</v>
      </c>
      <c r="E47" s="12" t="s">
        <v>108</v>
      </c>
      <c r="F47" s="14" t="s">
        <v>111</v>
      </c>
      <c r="G47" s="15">
        <v>49278</v>
      </c>
      <c r="H47" s="15">
        <v>49278</v>
      </c>
      <c r="I47" s="16" t="s">
        <v>19</v>
      </c>
      <c r="J47" s="15" t="s">
        <v>20</v>
      </c>
      <c r="K47" s="13">
        <f t="shared" si="0"/>
        <v>44499</v>
      </c>
    </row>
    <row r="48" spans="1:11" s="10" customFormat="1" ht="63" x14ac:dyDescent="0.25">
      <c r="A48" s="11">
        <v>39</v>
      </c>
      <c r="B48" s="12" t="s">
        <v>104</v>
      </c>
      <c r="C48" s="11">
        <v>4537</v>
      </c>
      <c r="D48" s="13" t="s">
        <v>112</v>
      </c>
      <c r="E48" s="12" t="s">
        <v>92</v>
      </c>
      <c r="F48" s="14" t="s">
        <v>113</v>
      </c>
      <c r="G48" s="15">
        <v>54197.4</v>
      </c>
      <c r="H48" s="15">
        <v>54197.4</v>
      </c>
      <c r="I48" s="16" t="s">
        <v>19</v>
      </c>
      <c r="J48" s="15" t="s">
        <v>20</v>
      </c>
      <c r="K48" s="13">
        <f t="shared" si="0"/>
        <v>44499</v>
      </c>
    </row>
    <row r="49" spans="1:11" s="10" customFormat="1" ht="63" x14ac:dyDescent="0.25">
      <c r="A49" s="11">
        <v>40</v>
      </c>
      <c r="B49" s="12" t="s">
        <v>104</v>
      </c>
      <c r="C49" s="11">
        <v>4537</v>
      </c>
      <c r="D49" s="13" t="s">
        <v>114</v>
      </c>
      <c r="E49" s="12" t="s">
        <v>92</v>
      </c>
      <c r="F49" s="14" t="s">
        <v>113</v>
      </c>
      <c r="G49" s="15">
        <v>60416</v>
      </c>
      <c r="H49" s="15">
        <v>60416</v>
      </c>
      <c r="I49" s="16" t="s">
        <v>19</v>
      </c>
      <c r="J49" s="15" t="s">
        <v>20</v>
      </c>
      <c r="K49" s="13">
        <f t="shared" si="0"/>
        <v>44499</v>
      </c>
    </row>
    <row r="50" spans="1:11" s="10" customFormat="1" ht="63" x14ac:dyDescent="0.25">
      <c r="A50" s="11">
        <v>41</v>
      </c>
      <c r="B50" s="12" t="s">
        <v>104</v>
      </c>
      <c r="C50" s="11">
        <v>4537</v>
      </c>
      <c r="D50" s="13" t="s">
        <v>40</v>
      </c>
      <c r="E50" s="12" t="s">
        <v>92</v>
      </c>
      <c r="F50" s="14" t="s">
        <v>113</v>
      </c>
      <c r="G50" s="15">
        <v>13098</v>
      </c>
      <c r="H50" s="15">
        <v>13098</v>
      </c>
      <c r="I50" s="16" t="s">
        <v>19</v>
      </c>
      <c r="J50" s="15" t="s">
        <v>20</v>
      </c>
      <c r="K50" s="13">
        <f t="shared" si="0"/>
        <v>44499</v>
      </c>
    </row>
    <row r="51" spans="1:11" s="10" customFormat="1" ht="63" x14ac:dyDescent="0.25">
      <c r="A51" s="11">
        <v>42</v>
      </c>
      <c r="B51" s="12" t="s">
        <v>104</v>
      </c>
      <c r="C51" s="11">
        <v>4537</v>
      </c>
      <c r="D51" s="13" t="s">
        <v>22</v>
      </c>
      <c r="E51" s="12" t="s">
        <v>92</v>
      </c>
      <c r="F51" s="14" t="s">
        <v>113</v>
      </c>
      <c r="G51" s="15">
        <v>43238.400000000001</v>
      </c>
      <c r="H51" s="15">
        <v>43238.400000000001</v>
      </c>
      <c r="I51" s="16" t="s">
        <v>19</v>
      </c>
      <c r="J51" s="15" t="s">
        <v>20</v>
      </c>
      <c r="K51" s="13">
        <f t="shared" si="0"/>
        <v>44499</v>
      </c>
    </row>
    <row r="52" spans="1:11" s="10" customFormat="1" ht="94.5" x14ac:dyDescent="0.25">
      <c r="A52" s="11">
        <v>43</v>
      </c>
      <c r="B52" s="12" t="s">
        <v>104</v>
      </c>
      <c r="C52" s="11">
        <v>4539</v>
      </c>
      <c r="D52" s="13" t="s">
        <v>115</v>
      </c>
      <c r="E52" s="12" t="s">
        <v>116</v>
      </c>
      <c r="F52" s="14" t="s">
        <v>117</v>
      </c>
      <c r="G52" s="15">
        <v>491914.8</v>
      </c>
      <c r="H52" s="15">
        <v>491914.8</v>
      </c>
      <c r="I52" s="16" t="s">
        <v>19</v>
      </c>
      <c r="J52" s="15" t="s">
        <v>20</v>
      </c>
      <c r="K52" s="13">
        <f t="shared" si="0"/>
        <v>44499</v>
      </c>
    </row>
    <row r="53" spans="1:11" s="10" customFormat="1" ht="63" x14ac:dyDescent="0.25">
      <c r="A53" s="11">
        <v>44</v>
      </c>
      <c r="B53" s="12" t="s">
        <v>104</v>
      </c>
      <c r="C53" s="11">
        <v>4541</v>
      </c>
      <c r="D53" s="13" t="s">
        <v>25</v>
      </c>
      <c r="E53" s="12" t="s">
        <v>118</v>
      </c>
      <c r="F53" s="14" t="s">
        <v>119</v>
      </c>
      <c r="G53" s="15">
        <v>196057</v>
      </c>
      <c r="H53" s="15">
        <v>196057</v>
      </c>
      <c r="I53" s="16" t="s">
        <v>19</v>
      </c>
      <c r="J53" s="15" t="s">
        <v>20</v>
      </c>
      <c r="K53" s="13">
        <f t="shared" si="0"/>
        <v>44499</v>
      </c>
    </row>
    <row r="54" spans="1:11" s="10" customFormat="1" ht="110.25" x14ac:dyDescent="0.25">
      <c r="A54" s="11">
        <v>45</v>
      </c>
      <c r="B54" s="12" t="s">
        <v>104</v>
      </c>
      <c r="C54" s="11">
        <v>4544</v>
      </c>
      <c r="D54" s="13" t="s">
        <v>72</v>
      </c>
      <c r="E54" s="12" t="s">
        <v>120</v>
      </c>
      <c r="F54" s="14" t="s">
        <v>121</v>
      </c>
      <c r="G54" s="15">
        <v>20898.3</v>
      </c>
      <c r="H54" s="15">
        <v>20898.3</v>
      </c>
      <c r="I54" s="16" t="s">
        <v>19</v>
      </c>
      <c r="J54" s="15" t="s">
        <v>20</v>
      </c>
      <c r="K54" s="13">
        <f t="shared" si="0"/>
        <v>44499</v>
      </c>
    </row>
    <row r="55" spans="1:11" s="10" customFormat="1" ht="63" x14ac:dyDescent="0.25">
      <c r="A55" s="11">
        <v>46</v>
      </c>
      <c r="B55" s="12" t="s">
        <v>104</v>
      </c>
      <c r="C55" s="11">
        <v>4556</v>
      </c>
      <c r="D55" s="13" t="s">
        <v>122</v>
      </c>
      <c r="E55" s="12" t="s">
        <v>123</v>
      </c>
      <c r="F55" s="14" t="s">
        <v>124</v>
      </c>
      <c r="G55" s="15">
        <v>13879.35</v>
      </c>
      <c r="H55" s="15">
        <v>13879.35</v>
      </c>
      <c r="I55" s="16" t="s">
        <v>19</v>
      </c>
      <c r="J55" s="15" t="s">
        <v>20</v>
      </c>
      <c r="K55" s="13">
        <f t="shared" si="0"/>
        <v>44499</v>
      </c>
    </row>
    <row r="56" spans="1:11" s="10" customFormat="1" ht="63" x14ac:dyDescent="0.25">
      <c r="A56" s="11">
        <v>47</v>
      </c>
      <c r="B56" s="12" t="s">
        <v>104</v>
      </c>
      <c r="C56" s="11">
        <v>4561</v>
      </c>
      <c r="D56" s="13" t="s">
        <v>125</v>
      </c>
      <c r="E56" s="12" t="s">
        <v>126</v>
      </c>
      <c r="F56" s="14" t="s">
        <v>127</v>
      </c>
      <c r="G56" s="15">
        <v>372290</v>
      </c>
      <c r="H56" s="15">
        <v>372290</v>
      </c>
      <c r="I56" s="16" t="s">
        <v>19</v>
      </c>
      <c r="J56" s="15" t="s">
        <v>20</v>
      </c>
      <c r="K56" s="13">
        <f t="shared" si="0"/>
        <v>44499</v>
      </c>
    </row>
    <row r="57" spans="1:11" s="10" customFormat="1" ht="63" x14ac:dyDescent="0.25">
      <c r="A57" s="11">
        <v>48</v>
      </c>
      <c r="B57" s="12" t="s">
        <v>104</v>
      </c>
      <c r="C57" s="11">
        <v>4563</v>
      </c>
      <c r="D57" s="13" t="s">
        <v>37</v>
      </c>
      <c r="E57" s="12" t="s">
        <v>128</v>
      </c>
      <c r="F57" s="14" t="s">
        <v>129</v>
      </c>
      <c r="G57" s="15">
        <v>30555.32</v>
      </c>
      <c r="H57" s="15">
        <v>30555.32</v>
      </c>
      <c r="I57" s="16" t="s">
        <v>19</v>
      </c>
      <c r="J57" s="15" t="s">
        <v>20</v>
      </c>
      <c r="K57" s="13">
        <f t="shared" si="0"/>
        <v>44499</v>
      </c>
    </row>
    <row r="58" spans="1:11" s="10" customFormat="1" ht="63" x14ac:dyDescent="0.25">
      <c r="A58" s="11">
        <v>49</v>
      </c>
      <c r="B58" s="12" t="s">
        <v>104</v>
      </c>
      <c r="C58" s="11">
        <v>4565</v>
      </c>
      <c r="D58" s="13" t="s">
        <v>67</v>
      </c>
      <c r="E58" s="12" t="s">
        <v>130</v>
      </c>
      <c r="F58" s="14" t="s">
        <v>131</v>
      </c>
      <c r="G58" s="15">
        <v>111827.13</v>
      </c>
      <c r="H58" s="15">
        <v>111827.13</v>
      </c>
      <c r="I58" s="16" t="s">
        <v>19</v>
      </c>
      <c r="J58" s="15" t="s">
        <v>20</v>
      </c>
      <c r="K58" s="13">
        <f t="shared" si="0"/>
        <v>44499</v>
      </c>
    </row>
    <row r="59" spans="1:11" s="10" customFormat="1" ht="63" x14ac:dyDescent="0.25">
      <c r="A59" s="11">
        <v>50</v>
      </c>
      <c r="B59" s="12" t="s">
        <v>104</v>
      </c>
      <c r="C59" s="11">
        <v>4571</v>
      </c>
      <c r="D59" s="13" t="s">
        <v>132</v>
      </c>
      <c r="E59" s="12" t="s">
        <v>133</v>
      </c>
      <c r="F59" s="14" t="s">
        <v>134</v>
      </c>
      <c r="G59" s="15">
        <v>102937</v>
      </c>
      <c r="H59" s="15">
        <v>102937</v>
      </c>
      <c r="I59" s="16" t="s">
        <v>19</v>
      </c>
      <c r="J59" s="15" t="s">
        <v>20</v>
      </c>
      <c r="K59" s="13">
        <f t="shared" si="0"/>
        <v>44499</v>
      </c>
    </row>
    <row r="60" spans="1:11" s="10" customFormat="1" ht="78.75" x14ac:dyDescent="0.25">
      <c r="A60" s="11">
        <v>51</v>
      </c>
      <c r="B60" s="12" t="s">
        <v>104</v>
      </c>
      <c r="C60" s="11">
        <v>4574</v>
      </c>
      <c r="D60" s="13" t="s">
        <v>31</v>
      </c>
      <c r="E60" s="12" t="s">
        <v>135</v>
      </c>
      <c r="F60" s="14" t="s">
        <v>136</v>
      </c>
      <c r="G60" s="15">
        <v>17957.240000000002</v>
      </c>
      <c r="H60" s="15">
        <v>17957.240000000002</v>
      </c>
      <c r="I60" s="16" t="s">
        <v>19</v>
      </c>
      <c r="J60" s="15" t="s">
        <v>20</v>
      </c>
      <c r="K60" s="13">
        <f t="shared" si="0"/>
        <v>44499</v>
      </c>
    </row>
    <row r="61" spans="1:11" s="10" customFormat="1" ht="63" x14ac:dyDescent="0.25">
      <c r="A61" s="11">
        <v>52</v>
      </c>
      <c r="B61" s="12" t="s">
        <v>137</v>
      </c>
      <c r="C61" s="11">
        <v>4583</v>
      </c>
      <c r="D61" s="13" t="s">
        <v>138</v>
      </c>
      <c r="E61" s="12" t="s">
        <v>139</v>
      </c>
      <c r="F61" s="14" t="s">
        <v>140</v>
      </c>
      <c r="G61" s="15">
        <v>12207.37</v>
      </c>
      <c r="H61" s="15">
        <v>12207.37</v>
      </c>
      <c r="I61" s="16" t="s">
        <v>19</v>
      </c>
      <c r="J61" s="15" t="s">
        <v>20</v>
      </c>
      <c r="K61" s="13">
        <f t="shared" si="0"/>
        <v>44502</v>
      </c>
    </row>
    <row r="62" spans="1:11" s="10" customFormat="1" ht="63" x14ac:dyDescent="0.25">
      <c r="A62" s="11">
        <v>53</v>
      </c>
      <c r="B62" s="12" t="s">
        <v>137</v>
      </c>
      <c r="C62" s="11">
        <v>4583</v>
      </c>
      <c r="D62" s="13" t="s">
        <v>132</v>
      </c>
      <c r="E62" s="12" t="s">
        <v>139</v>
      </c>
      <c r="F62" s="14" t="s">
        <v>140</v>
      </c>
      <c r="G62" s="15">
        <v>12207.37</v>
      </c>
      <c r="H62" s="15">
        <v>12207.37</v>
      </c>
      <c r="I62" s="16" t="s">
        <v>19</v>
      </c>
      <c r="J62" s="15" t="s">
        <v>20</v>
      </c>
      <c r="K62" s="13">
        <f t="shared" si="0"/>
        <v>44502</v>
      </c>
    </row>
    <row r="63" spans="1:11" s="10" customFormat="1" ht="78.75" x14ac:dyDescent="0.25">
      <c r="A63" s="11">
        <v>54</v>
      </c>
      <c r="B63" s="12" t="s">
        <v>141</v>
      </c>
      <c r="C63" s="11">
        <v>4631</v>
      </c>
      <c r="D63" s="13" t="s">
        <v>115</v>
      </c>
      <c r="E63" s="12" t="s">
        <v>142</v>
      </c>
      <c r="F63" s="14" t="s">
        <v>143</v>
      </c>
      <c r="G63" s="15">
        <v>323500</v>
      </c>
      <c r="H63" s="15">
        <v>323500</v>
      </c>
      <c r="I63" s="16" t="s">
        <v>19</v>
      </c>
      <c r="J63" s="15" t="s">
        <v>20</v>
      </c>
      <c r="K63" s="13">
        <f t="shared" si="0"/>
        <v>44503</v>
      </c>
    </row>
    <row r="64" spans="1:11" s="10" customFormat="1" ht="78.75" x14ac:dyDescent="0.25">
      <c r="A64" s="11">
        <v>55</v>
      </c>
      <c r="B64" s="12" t="s">
        <v>141</v>
      </c>
      <c r="C64" s="11">
        <v>4631</v>
      </c>
      <c r="D64" s="13" t="s">
        <v>122</v>
      </c>
      <c r="E64" s="12" t="s">
        <v>142</v>
      </c>
      <c r="F64" s="14" t="s">
        <v>143</v>
      </c>
      <c r="G64" s="15">
        <v>91500</v>
      </c>
      <c r="H64" s="15">
        <v>91500</v>
      </c>
      <c r="I64" s="16" t="s">
        <v>19</v>
      </c>
      <c r="J64" s="15" t="s">
        <v>20</v>
      </c>
      <c r="K64" s="13">
        <f t="shared" si="0"/>
        <v>44503</v>
      </c>
    </row>
    <row r="65" spans="1:11" s="10" customFormat="1" ht="78.75" x14ac:dyDescent="0.25">
      <c r="A65" s="11">
        <v>56</v>
      </c>
      <c r="B65" s="12" t="s">
        <v>141</v>
      </c>
      <c r="C65" s="11">
        <v>4641</v>
      </c>
      <c r="D65" s="13" t="s">
        <v>39</v>
      </c>
      <c r="E65" s="12" t="s">
        <v>144</v>
      </c>
      <c r="F65" s="14" t="s">
        <v>145</v>
      </c>
      <c r="G65" s="15">
        <v>150125.53</v>
      </c>
      <c r="H65" s="15">
        <v>150125.53</v>
      </c>
      <c r="I65" s="16" t="s">
        <v>19</v>
      </c>
      <c r="J65" s="15" t="s">
        <v>20</v>
      </c>
      <c r="K65" s="13">
        <f t="shared" si="0"/>
        <v>44503</v>
      </c>
    </row>
    <row r="66" spans="1:11" s="10" customFormat="1" ht="63" x14ac:dyDescent="0.25">
      <c r="A66" s="11">
        <v>57</v>
      </c>
      <c r="B66" s="12" t="s">
        <v>141</v>
      </c>
      <c r="C66" s="11">
        <v>4643</v>
      </c>
      <c r="D66" s="13" t="s">
        <v>146</v>
      </c>
      <c r="E66" s="12" t="s">
        <v>147</v>
      </c>
      <c r="F66" s="14" t="s">
        <v>148</v>
      </c>
      <c r="G66" s="15">
        <v>16347.5</v>
      </c>
      <c r="H66" s="15">
        <v>16347.5</v>
      </c>
      <c r="I66" s="16" t="s">
        <v>19</v>
      </c>
      <c r="J66" s="15" t="s">
        <v>20</v>
      </c>
      <c r="K66" s="13">
        <f t="shared" si="0"/>
        <v>44503</v>
      </c>
    </row>
    <row r="67" spans="1:11" s="10" customFormat="1" ht="63" x14ac:dyDescent="0.25">
      <c r="A67" s="11">
        <v>58</v>
      </c>
      <c r="B67" s="12" t="s">
        <v>141</v>
      </c>
      <c r="C67" s="11">
        <v>4645</v>
      </c>
      <c r="D67" s="13" t="s">
        <v>149</v>
      </c>
      <c r="E67" s="12" t="s">
        <v>144</v>
      </c>
      <c r="F67" s="14" t="s">
        <v>150</v>
      </c>
      <c r="G67" s="15">
        <v>16452.45</v>
      </c>
      <c r="H67" s="15">
        <v>16452.45</v>
      </c>
      <c r="I67" s="16" t="s">
        <v>19</v>
      </c>
      <c r="J67" s="15" t="s">
        <v>20</v>
      </c>
      <c r="K67" s="13">
        <f t="shared" si="0"/>
        <v>44503</v>
      </c>
    </row>
    <row r="68" spans="1:11" s="10" customFormat="1" ht="78.75" x14ac:dyDescent="0.25">
      <c r="A68" s="11">
        <v>59</v>
      </c>
      <c r="B68" s="12" t="s">
        <v>141</v>
      </c>
      <c r="C68" s="11">
        <v>4647</v>
      </c>
      <c r="D68" s="13" t="s">
        <v>40</v>
      </c>
      <c r="E68" s="12" t="s">
        <v>151</v>
      </c>
      <c r="F68" s="14" t="s">
        <v>152</v>
      </c>
      <c r="G68" s="15">
        <v>12985</v>
      </c>
      <c r="H68" s="15">
        <v>12985</v>
      </c>
      <c r="I68" s="16" t="s">
        <v>19</v>
      </c>
      <c r="J68" s="15" t="s">
        <v>20</v>
      </c>
      <c r="K68" s="13">
        <f t="shared" si="0"/>
        <v>44503</v>
      </c>
    </row>
    <row r="69" spans="1:11" s="10" customFormat="1" ht="63" x14ac:dyDescent="0.25">
      <c r="A69" s="11">
        <v>60</v>
      </c>
      <c r="B69" s="12" t="s">
        <v>153</v>
      </c>
      <c r="C69" s="11">
        <v>4665</v>
      </c>
      <c r="D69" s="13" t="s">
        <v>154</v>
      </c>
      <c r="E69" s="12" t="s">
        <v>147</v>
      </c>
      <c r="F69" s="14" t="s">
        <v>155</v>
      </c>
      <c r="G69" s="15">
        <v>1271443.18</v>
      </c>
      <c r="H69" s="15">
        <v>1271443.18</v>
      </c>
      <c r="I69" s="16" t="s">
        <v>19</v>
      </c>
      <c r="J69" s="15" t="s">
        <v>20</v>
      </c>
      <c r="K69" s="13">
        <f t="shared" si="0"/>
        <v>44504</v>
      </c>
    </row>
    <row r="70" spans="1:11" s="10" customFormat="1" ht="63" x14ac:dyDescent="0.25">
      <c r="A70" s="11">
        <v>61</v>
      </c>
      <c r="B70" s="12" t="s">
        <v>153</v>
      </c>
      <c r="C70" s="11">
        <v>4667</v>
      </c>
      <c r="D70" s="13" t="s">
        <v>154</v>
      </c>
      <c r="E70" s="12" t="s">
        <v>147</v>
      </c>
      <c r="F70" s="14" t="s">
        <v>156</v>
      </c>
      <c r="G70" s="15">
        <v>651168.62</v>
      </c>
      <c r="H70" s="15">
        <v>651168.62</v>
      </c>
      <c r="I70" s="16" t="s">
        <v>19</v>
      </c>
      <c r="J70" s="15" t="s">
        <v>20</v>
      </c>
      <c r="K70" s="13">
        <f t="shared" si="0"/>
        <v>44504</v>
      </c>
    </row>
    <row r="71" spans="1:11" s="10" customFormat="1" ht="63" x14ac:dyDescent="0.25">
      <c r="A71" s="11">
        <v>62</v>
      </c>
      <c r="B71" s="12" t="s">
        <v>153</v>
      </c>
      <c r="C71" s="11">
        <v>4669</v>
      </c>
      <c r="D71" s="13" t="s">
        <v>154</v>
      </c>
      <c r="E71" s="12" t="s">
        <v>147</v>
      </c>
      <c r="F71" s="14" t="s">
        <v>157</v>
      </c>
      <c r="G71" s="15">
        <v>10107.35</v>
      </c>
      <c r="H71" s="15">
        <v>10107.35</v>
      </c>
      <c r="I71" s="16" t="s">
        <v>19</v>
      </c>
      <c r="J71" s="15" t="s">
        <v>20</v>
      </c>
      <c r="K71" s="13">
        <f t="shared" si="0"/>
        <v>44504</v>
      </c>
    </row>
    <row r="72" spans="1:11" s="10" customFormat="1" ht="78.75" x14ac:dyDescent="0.25">
      <c r="A72" s="11">
        <v>63</v>
      </c>
      <c r="B72" s="12" t="s">
        <v>158</v>
      </c>
      <c r="C72" s="11">
        <v>4694</v>
      </c>
      <c r="D72" s="13" t="s">
        <v>37</v>
      </c>
      <c r="E72" s="12" t="s">
        <v>159</v>
      </c>
      <c r="F72" s="14" t="s">
        <v>160</v>
      </c>
      <c r="G72" s="15">
        <v>92000</v>
      </c>
      <c r="H72" s="15">
        <v>92000</v>
      </c>
      <c r="I72" s="16" t="s">
        <v>19</v>
      </c>
      <c r="J72" s="15" t="s">
        <v>20</v>
      </c>
      <c r="K72" s="13">
        <f t="shared" si="0"/>
        <v>44505</v>
      </c>
    </row>
    <row r="73" spans="1:11" s="10" customFormat="1" ht="78.75" x14ac:dyDescent="0.25">
      <c r="A73" s="11">
        <v>64</v>
      </c>
      <c r="B73" s="12" t="s">
        <v>158</v>
      </c>
      <c r="C73" s="11">
        <v>4696</v>
      </c>
      <c r="D73" s="13" t="s">
        <v>50</v>
      </c>
      <c r="E73" s="12" t="s">
        <v>51</v>
      </c>
      <c r="F73" s="14" t="s">
        <v>161</v>
      </c>
      <c r="G73" s="15">
        <v>155200.09</v>
      </c>
      <c r="H73" s="15">
        <v>155200.09</v>
      </c>
      <c r="I73" s="16" t="s">
        <v>19</v>
      </c>
      <c r="J73" s="15" t="s">
        <v>20</v>
      </c>
      <c r="K73" s="13">
        <f t="shared" si="0"/>
        <v>44505</v>
      </c>
    </row>
    <row r="74" spans="1:11" s="10" customFormat="1" ht="63" x14ac:dyDescent="0.25">
      <c r="A74" s="11">
        <v>65</v>
      </c>
      <c r="B74" s="12" t="s">
        <v>162</v>
      </c>
      <c r="C74" s="11">
        <v>4722</v>
      </c>
      <c r="D74" s="13" t="s">
        <v>115</v>
      </c>
      <c r="E74" s="12" t="s">
        <v>163</v>
      </c>
      <c r="F74" s="14" t="s">
        <v>164</v>
      </c>
      <c r="G74" s="15">
        <v>365144.5</v>
      </c>
      <c r="H74" s="15">
        <v>365144.5</v>
      </c>
      <c r="I74" s="16" t="s">
        <v>19</v>
      </c>
      <c r="J74" s="15" t="s">
        <v>20</v>
      </c>
      <c r="K74" s="13">
        <f t="shared" ref="K74:K99" si="1">+B74+15</f>
        <v>44506</v>
      </c>
    </row>
    <row r="75" spans="1:11" s="10" customFormat="1" ht="94.5" x14ac:dyDescent="0.25">
      <c r="A75" s="11">
        <v>66</v>
      </c>
      <c r="B75" s="12" t="s">
        <v>165</v>
      </c>
      <c r="C75" s="11">
        <v>4730</v>
      </c>
      <c r="D75" s="13" t="s">
        <v>55</v>
      </c>
      <c r="E75" s="12" t="s">
        <v>166</v>
      </c>
      <c r="F75" s="14" t="s">
        <v>167</v>
      </c>
      <c r="G75" s="15">
        <v>99280</v>
      </c>
      <c r="H75" s="15">
        <v>99280</v>
      </c>
      <c r="I75" s="16" t="s">
        <v>19</v>
      </c>
      <c r="J75" s="15" t="s">
        <v>20</v>
      </c>
      <c r="K75" s="13">
        <f t="shared" si="1"/>
        <v>44509</v>
      </c>
    </row>
    <row r="76" spans="1:11" s="10" customFormat="1" ht="78.75" x14ac:dyDescent="0.25">
      <c r="A76" s="11">
        <v>67</v>
      </c>
      <c r="B76" s="12" t="s">
        <v>165</v>
      </c>
      <c r="C76" s="11">
        <v>4739</v>
      </c>
      <c r="D76" s="13" t="s">
        <v>168</v>
      </c>
      <c r="E76" s="12" t="s">
        <v>169</v>
      </c>
      <c r="F76" s="14" t="s">
        <v>170</v>
      </c>
      <c r="G76" s="15">
        <v>9971</v>
      </c>
      <c r="H76" s="15">
        <v>9971</v>
      </c>
      <c r="I76" s="16" t="s">
        <v>19</v>
      </c>
      <c r="J76" s="15" t="s">
        <v>20</v>
      </c>
      <c r="K76" s="13">
        <f t="shared" si="1"/>
        <v>44509</v>
      </c>
    </row>
    <row r="77" spans="1:11" s="10" customFormat="1" ht="78.75" x14ac:dyDescent="0.25">
      <c r="A77" s="11">
        <v>68</v>
      </c>
      <c r="B77" s="12" t="s">
        <v>165</v>
      </c>
      <c r="C77" s="11">
        <v>4739</v>
      </c>
      <c r="D77" s="13" t="s">
        <v>39</v>
      </c>
      <c r="E77" s="12" t="s">
        <v>169</v>
      </c>
      <c r="F77" s="14" t="s">
        <v>170</v>
      </c>
      <c r="G77" s="15">
        <v>34515</v>
      </c>
      <c r="H77" s="15">
        <v>34515</v>
      </c>
      <c r="I77" s="16" t="s">
        <v>19</v>
      </c>
      <c r="J77" s="15" t="s">
        <v>20</v>
      </c>
      <c r="K77" s="13">
        <f t="shared" si="1"/>
        <v>44509</v>
      </c>
    </row>
    <row r="78" spans="1:11" s="10" customFormat="1" ht="63" x14ac:dyDescent="0.25">
      <c r="A78" s="11">
        <v>69</v>
      </c>
      <c r="B78" s="12" t="s">
        <v>165</v>
      </c>
      <c r="C78" s="11">
        <v>4744</v>
      </c>
      <c r="D78" s="13" t="s">
        <v>153</v>
      </c>
      <c r="E78" s="12" t="s">
        <v>171</v>
      </c>
      <c r="F78" s="14" t="s">
        <v>172</v>
      </c>
      <c r="G78" s="15">
        <v>491111</v>
      </c>
      <c r="H78" s="15">
        <v>491111</v>
      </c>
      <c r="I78" s="16" t="s">
        <v>19</v>
      </c>
      <c r="J78" s="15" t="s">
        <v>20</v>
      </c>
      <c r="K78" s="13">
        <f t="shared" si="1"/>
        <v>44509</v>
      </c>
    </row>
    <row r="79" spans="1:11" s="10" customFormat="1" ht="78.75" x14ac:dyDescent="0.25">
      <c r="A79" s="11">
        <v>70</v>
      </c>
      <c r="B79" s="12" t="s">
        <v>173</v>
      </c>
      <c r="C79" s="11">
        <v>4752</v>
      </c>
      <c r="D79" s="13" t="s">
        <v>125</v>
      </c>
      <c r="E79" s="12" t="s">
        <v>174</v>
      </c>
      <c r="F79" s="14" t="s">
        <v>175</v>
      </c>
      <c r="G79" s="15">
        <v>329895.84000000003</v>
      </c>
      <c r="H79" s="15">
        <v>329895.84000000003</v>
      </c>
      <c r="I79" s="16" t="s">
        <v>19</v>
      </c>
      <c r="J79" s="15" t="s">
        <v>20</v>
      </c>
      <c r="K79" s="13">
        <f t="shared" si="1"/>
        <v>44510</v>
      </c>
    </row>
    <row r="80" spans="1:11" s="10" customFormat="1" ht="94.5" x14ac:dyDescent="0.25">
      <c r="A80" s="11">
        <v>71</v>
      </c>
      <c r="B80" s="12" t="s">
        <v>173</v>
      </c>
      <c r="C80" s="11">
        <v>4756</v>
      </c>
      <c r="D80" s="13" t="s">
        <v>115</v>
      </c>
      <c r="E80" s="12" t="s">
        <v>32</v>
      </c>
      <c r="F80" s="14" t="s">
        <v>176</v>
      </c>
      <c r="G80" s="15">
        <v>26535</v>
      </c>
      <c r="H80" s="15">
        <v>26535</v>
      </c>
      <c r="I80" s="16" t="s">
        <v>19</v>
      </c>
      <c r="J80" s="15" t="s">
        <v>20</v>
      </c>
      <c r="K80" s="13">
        <f t="shared" si="1"/>
        <v>44510</v>
      </c>
    </row>
    <row r="81" spans="1:11" s="10" customFormat="1" ht="63" x14ac:dyDescent="0.25">
      <c r="A81" s="11">
        <v>72</v>
      </c>
      <c r="B81" s="12" t="s">
        <v>173</v>
      </c>
      <c r="C81" s="11">
        <v>4759</v>
      </c>
      <c r="D81" s="13" t="s">
        <v>61</v>
      </c>
      <c r="E81" s="12" t="s">
        <v>177</v>
      </c>
      <c r="F81" s="14" t="s">
        <v>178</v>
      </c>
      <c r="G81" s="15">
        <v>130012</v>
      </c>
      <c r="H81" s="15">
        <v>130012</v>
      </c>
      <c r="I81" s="16" t="s">
        <v>19</v>
      </c>
      <c r="J81" s="15" t="s">
        <v>20</v>
      </c>
      <c r="K81" s="13">
        <f t="shared" si="1"/>
        <v>44510</v>
      </c>
    </row>
    <row r="82" spans="1:11" s="10" customFormat="1" ht="78.75" x14ac:dyDescent="0.25">
      <c r="A82" s="11">
        <v>73</v>
      </c>
      <c r="B82" s="12" t="s">
        <v>173</v>
      </c>
      <c r="C82" s="11">
        <v>4763</v>
      </c>
      <c r="D82" s="13" t="s">
        <v>179</v>
      </c>
      <c r="E82" s="12" t="s">
        <v>108</v>
      </c>
      <c r="F82" s="14" t="s">
        <v>180</v>
      </c>
      <c r="G82" s="15">
        <v>134190</v>
      </c>
      <c r="H82" s="15">
        <v>134190</v>
      </c>
      <c r="I82" s="16" t="s">
        <v>19</v>
      </c>
      <c r="J82" s="15" t="s">
        <v>20</v>
      </c>
      <c r="K82" s="13">
        <f t="shared" si="1"/>
        <v>44510</v>
      </c>
    </row>
    <row r="83" spans="1:11" s="10" customFormat="1" ht="63" x14ac:dyDescent="0.25">
      <c r="A83" s="11">
        <v>74</v>
      </c>
      <c r="B83" s="12" t="s">
        <v>173</v>
      </c>
      <c r="C83" s="11">
        <v>4766</v>
      </c>
      <c r="D83" s="13" t="s">
        <v>64</v>
      </c>
      <c r="E83" s="12" t="s">
        <v>181</v>
      </c>
      <c r="F83" s="14" t="s">
        <v>182</v>
      </c>
      <c r="G83" s="15">
        <v>28677.77</v>
      </c>
      <c r="H83" s="15">
        <v>28677.77</v>
      </c>
      <c r="I83" s="16" t="s">
        <v>19</v>
      </c>
      <c r="J83" s="15" t="s">
        <v>20</v>
      </c>
      <c r="K83" s="13">
        <f t="shared" si="1"/>
        <v>44510</v>
      </c>
    </row>
    <row r="84" spans="1:11" s="10" customFormat="1" ht="78.75" x14ac:dyDescent="0.25">
      <c r="A84" s="11">
        <v>75</v>
      </c>
      <c r="B84" s="12" t="s">
        <v>173</v>
      </c>
      <c r="C84" s="11">
        <v>4769</v>
      </c>
      <c r="D84" s="13" t="s">
        <v>25</v>
      </c>
      <c r="E84" s="12" t="s">
        <v>51</v>
      </c>
      <c r="F84" s="14" t="s">
        <v>183</v>
      </c>
      <c r="G84" s="15">
        <v>25606</v>
      </c>
      <c r="H84" s="15">
        <v>25606</v>
      </c>
      <c r="I84" s="16" t="s">
        <v>19</v>
      </c>
      <c r="J84" s="15" t="s">
        <v>20</v>
      </c>
      <c r="K84" s="13">
        <f t="shared" si="1"/>
        <v>44510</v>
      </c>
    </row>
    <row r="85" spans="1:11" s="10" customFormat="1" ht="94.5" x14ac:dyDescent="0.25">
      <c r="A85" s="11">
        <v>76</v>
      </c>
      <c r="B85" s="12" t="s">
        <v>184</v>
      </c>
      <c r="C85" s="11">
        <v>4788</v>
      </c>
      <c r="D85" s="13" t="s">
        <v>115</v>
      </c>
      <c r="E85" s="12" t="s">
        <v>32</v>
      </c>
      <c r="F85" s="14" t="s">
        <v>185</v>
      </c>
      <c r="G85" s="15">
        <v>70760</v>
      </c>
      <c r="H85" s="15">
        <v>70760</v>
      </c>
      <c r="I85" s="16" t="s">
        <v>19</v>
      </c>
      <c r="J85" s="15" t="s">
        <v>20</v>
      </c>
      <c r="K85" s="13">
        <f t="shared" si="1"/>
        <v>44511</v>
      </c>
    </row>
    <row r="86" spans="1:11" s="10" customFormat="1" ht="94.5" x14ac:dyDescent="0.25">
      <c r="A86" s="11">
        <v>77</v>
      </c>
      <c r="B86" s="12" t="s">
        <v>184</v>
      </c>
      <c r="C86" s="11">
        <v>4790</v>
      </c>
      <c r="D86" s="13" t="s">
        <v>61</v>
      </c>
      <c r="E86" s="12" t="s">
        <v>186</v>
      </c>
      <c r="F86" s="14" t="s">
        <v>187</v>
      </c>
      <c r="G86" s="15">
        <v>3879.8</v>
      </c>
      <c r="H86" s="15">
        <v>3879.8</v>
      </c>
      <c r="I86" s="16" t="s">
        <v>19</v>
      </c>
      <c r="J86" s="15" t="s">
        <v>20</v>
      </c>
      <c r="K86" s="13">
        <f t="shared" si="1"/>
        <v>44511</v>
      </c>
    </row>
    <row r="87" spans="1:11" s="10" customFormat="1" ht="94.5" x14ac:dyDescent="0.25">
      <c r="A87" s="11">
        <v>78</v>
      </c>
      <c r="B87" s="12" t="s">
        <v>184</v>
      </c>
      <c r="C87" s="11">
        <v>4790</v>
      </c>
      <c r="D87" s="13" t="s">
        <v>115</v>
      </c>
      <c r="E87" s="12" t="s">
        <v>186</v>
      </c>
      <c r="F87" s="14" t="s">
        <v>187</v>
      </c>
      <c r="G87" s="15">
        <v>2584.8000000000002</v>
      </c>
      <c r="H87" s="15">
        <v>2584.8000000000002</v>
      </c>
      <c r="I87" s="16" t="s">
        <v>19</v>
      </c>
      <c r="J87" s="15" t="s">
        <v>20</v>
      </c>
      <c r="K87" s="13">
        <f t="shared" si="1"/>
        <v>44511</v>
      </c>
    </row>
    <row r="88" spans="1:11" s="10" customFormat="1" ht="63" x14ac:dyDescent="0.25">
      <c r="A88" s="11">
        <v>79</v>
      </c>
      <c r="B88" s="12" t="s">
        <v>184</v>
      </c>
      <c r="C88" s="11">
        <v>4792</v>
      </c>
      <c r="D88" s="13" t="s">
        <v>55</v>
      </c>
      <c r="E88" s="12" t="s">
        <v>59</v>
      </c>
      <c r="F88" s="14" t="s">
        <v>188</v>
      </c>
      <c r="G88" s="15">
        <v>11571</v>
      </c>
      <c r="H88" s="15">
        <v>11571</v>
      </c>
      <c r="I88" s="16" t="s">
        <v>19</v>
      </c>
      <c r="J88" s="15" t="s">
        <v>20</v>
      </c>
      <c r="K88" s="13">
        <f t="shared" si="1"/>
        <v>44511</v>
      </c>
    </row>
    <row r="89" spans="1:11" s="10" customFormat="1" ht="94.5" x14ac:dyDescent="0.25">
      <c r="A89" s="11">
        <v>80</v>
      </c>
      <c r="B89" s="12" t="s">
        <v>184</v>
      </c>
      <c r="C89" s="11">
        <v>4805</v>
      </c>
      <c r="D89" s="13" t="s">
        <v>30</v>
      </c>
      <c r="E89" s="12" t="s">
        <v>32</v>
      </c>
      <c r="F89" s="14" t="s">
        <v>189</v>
      </c>
      <c r="G89" s="15">
        <v>750000</v>
      </c>
      <c r="H89" s="15">
        <v>750000</v>
      </c>
      <c r="I89" s="16" t="s">
        <v>19</v>
      </c>
      <c r="J89" s="15" t="s">
        <v>20</v>
      </c>
      <c r="K89" s="13">
        <f t="shared" si="1"/>
        <v>44511</v>
      </c>
    </row>
    <row r="90" spans="1:11" s="10" customFormat="1" ht="110.25" x14ac:dyDescent="0.25">
      <c r="A90" s="11">
        <v>81</v>
      </c>
      <c r="B90" s="12" t="s">
        <v>190</v>
      </c>
      <c r="C90" s="11">
        <v>4831</v>
      </c>
      <c r="D90" s="13" t="s">
        <v>173</v>
      </c>
      <c r="E90" s="12" t="s">
        <v>191</v>
      </c>
      <c r="F90" s="14" t="s">
        <v>192</v>
      </c>
      <c r="G90" s="15">
        <v>322419.99</v>
      </c>
      <c r="H90" s="15">
        <v>322419.99</v>
      </c>
      <c r="I90" s="16" t="s">
        <v>19</v>
      </c>
      <c r="J90" s="15" t="s">
        <v>20</v>
      </c>
      <c r="K90" s="13">
        <f t="shared" si="1"/>
        <v>44513</v>
      </c>
    </row>
    <row r="91" spans="1:11" s="10" customFormat="1" ht="94.5" x14ac:dyDescent="0.25">
      <c r="A91" s="11">
        <v>82</v>
      </c>
      <c r="B91" s="12" t="s">
        <v>190</v>
      </c>
      <c r="C91" s="11">
        <v>4858</v>
      </c>
      <c r="D91" s="13" t="s">
        <v>49</v>
      </c>
      <c r="E91" s="12" t="s">
        <v>193</v>
      </c>
      <c r="F91" s="14" t="s">
        <v>194</v>
      </c>
      <c r="G91" s="15">
        <v>282492</v>
      </c>
      <c r="H91" s="15">
        <v>282492</v>
      </c>
      <c r="I91" s="16" t="s">
        <v>19</v>
      </c>
      <c r="J91" s="15" t="s">
        <v>20</v>
      </c>
      <c r="K91" s="13">
        <f t="shared" si="1"/>
        <v>44513</v>
      </c>
    </row>
    <row r="92" spans="1:11" s="10" customFormat="1" ht="63" x14ac:dyDescent="0.25">
      <c r="A92" s="11">
        <v>83</v>
      </c>
      <c r="B92" s="12" t="s">
        <v>190</v>
      </c>
      <c r="C92" s="11">
        <v>4860</v>
      </c>
      <c r="D92" s="13" t="s">
        <v>153</v>
      </c>
      <c r="E92" s="12" t="s">
        <v>195</v>
      </c>
      <c r="F92" s="14" t="s">
        <v>196</v>
      </c>
      <c r="G92" s="15">
        <v>80077.11</v>
      </c>
      <c r="H92" s="15">
        <v>80077.11</v>
      </c>
      <c r="I92" s="16" t="s">
        <v>19</v>
      </c>
      <c r="J92" s="15" t="s">
        <v>20</v>
      </c>
      <c r="K92" s="13">
        <f t="shared" si="1"/>
        <v>44513</v>
      </c>
    </row>
    <row r="93" spans="1:11" s="10" customFormat="1" ht="63" x14ac:dyDescent="0.25">
      <c r="A93" s="11">
        <v>84</v>
      </c>
      <c r="B93" s="12" t="s">
        <v>190</v>
      </c>
      <c r="C93" s="11">
        <v>4862</v>
      </c>
      <c r="D93" s="13" t="s">
        <v>141</v>
      </c>
      <c r="E93" s="12" t="s">
        <v>197</v>
      </c>
      <c r="F93" s="14" t="s">
        <v>198</v>
      </c>
      <c r="G93" s="15">
        <v>13027.2</v>
      </c>
      <c r="H93" s="15">
        <v>13027.2</v>
      </c>
      <c r="I93" s="16" t="s">
        <v>19</v>
      </c>
      <c r="J93" s="15" t="s">
        <v>20</v>
      </c>
      <c r="K93" s="13">
        <f t="shared" si="1"/>
        <v>44513</v>
      </c>
    </row>
    <row r="94" spans="1:11" s="10" customFormat="1" ht="63" x14ac:dyDescent="0.25">
      <c r="A94" s="11">
        <v>85</v>
      </c>
      <c r="B94" s="12" t="s">
        <v>190</v>
      </c>
      <c r="C94" s="11">
        <v>4868</v>
      </c>
      <c r="D94" s="13" t="s">
        <v>39</v>
      </c>
      <c r="E94" s="12" t="s">
        <v>199</v>
      </c>
      <c r="F94" s="14" t="s">
        <v>200</v>
      </c>
      <c r="G94" s="15">
        <v>34456</v>
      </c>
      <c r="H94" s="15">
        <v>34456</v>
      </c>
      <c r="I94" s="16" t="s">
        <v>19</v>
      </c>
      <c r="J94" s="15" t="s">
        <v>20</v>
      </c>
      <c r="K94" s="13">
        <f t="shared" si="1"/>
        <v>44513</v>
      </c>
    </row>
    <row r="95" spans="1:11" s="10" customFormat="1" ht="63" x14ac:dyDescent="0.25">
      <c r="A95" s="11">
        <v>86</v>
      </c>
      <c r="B95" s="12" t="s">
        <v>190</v>
      </c>
      <c r="C95" s="11">
        <v>4869</v>
      </c>
      <c r="D95" s="13" t="s">
        <v>39</v>
      </c>
      <c r="E95" s="12" t="s">
        <v>201</v>
      </c>
      <c r="F95" s="14" t="s">
        <v>202</v>
      </c>
      <c r="G95" s="15">
        <v>13591</v>
      </c>
      <c r="H95" s="15">
        <v>13591</v>
      </c>
      <c r="I95" s="16" t="s">
        <v>19</v>
      </c>
      <c r="J95" s="15" t="s">
        <v>20</v>
      </c>
      <c r="K95" s="13">
        <f t="shared" si="1"/>
        <v>44513</v>
      </c>
    </row>
    <row r="96" spans="1:11" s="10" customFormat="1" ht="110.25" x14ac:dyDescent="0.25">
      <c r="A96" s="11">
        <v>87</v>
      </c>
      <c r="B96" s="12" t="s">
        <v>190</v>
      </c>
      <c r="C96" s="11">
        <v>4875</v>
      </c>
      <c r="D96" s="13" t="s">
        <v>137</v>
      </c>
      <c r="E96" s="12" t="s">
        <v>139</v>
      </c>
      <c r="F96" s="14" t="s">
        <v>203</v>
      </c>
      <c r="G96" s="15">
        <v>16666.66</v>
      </c>
      <c r="H96" s="15">
        <v>16666.66</v>
      </c>
      <c r="I96" s="16" t="s">
        <v>19</v>
      </c>
      <c r="J96" s="15" t="s">
        <v>20</v>
      </c>
      <c r="K96" s="13">
        <f t="shared" si="1"/>
        <v>44513</v>
      </c>
    </row>
    <row r="97" spans="1:11" s="10" customFormat="1" ht="78.75" x14ac:dyDescent="0.25">
      <c r="A97" s="11">
        <v>88</v>
      </c>
      <c r="B97" s="12" t="s">
        <v>190</v>
      </c>
      <c r="C97" s="11">
        <v>4879</v>
      </c>
      <c r="D97" s="13" t="s">
        <v>64</v>
      </c>
      <c r="E97" s="12" t="s">
        <v>204</v>
      </c>
      <c r="F97" s="14" t="s">
        <v>205</v>
      </c>
      <c r="G97" s="15">
        <v>117999.99</v>
      </c>
      <c r="H97" s="15">
        <v>117999.99</v>
      </c>
      <c r="I97" s="16" t="s">
        <v>19</v>
      </c>
      <c r="J97" s="15" t="s">
        <v>20</v>
      </c>
      <c r="K97" s="13">
        <f t="shared" si="1"/>
        <v>44513</v>
      </c>
    </row>
    <row r="98" spans="1:11" s="10" customFormat="1" ht="94.5" x14ac:dyDescent="0.25">
      <c r="A98" s="11">
        <v>89</v>
      </c>
      <c r="B98" s="12" t="s">
        <v>190</v>
      </c>
      <c r="C98" s="11">
        <v>4885</v>
      </c>
      <c r="D98" s="13" t="s">
        <v>39</v>
      </c>
      <c r="E98" s="12" t="s">
        <v>201</v>
      </c>
      <c r="F98" s="14" t="s">
        <v>206</v>
      </c>
      <c r="G98" s="15">
        <v>32411</v>
      </c>
      <c r="H98" s="15">
        <v>32411</v>
      </c>
      <c r="I98" s="16" t="s">
        <v>19</v>
      </c>
      <c r="J98" s="15" t="s">
        <v>20</v>
      </c>
      <c r="K98" s="13">
        <f t="shared" si="1"/>
        <v>44513</v>
      </c>
    </row>
    <row r="99" spans="1:11" s="10" customFormat="1" ht="110.25" x14ac:dyDescent="0.25">
      <c r="A99" s="11">
        <v>90</v>
      </c>
      <c r="B99" s="12" t="s">
        <v>190</v>
      </c>
      <c r="C99" s="11">
        <v>4888</v>
      </c>
      <c r="D99" s="13" t="s">
        <v>58</v>
      </c>
      <c r="E99" s="12" t="s">
        <v>207</v>
      </c>
      <c r="F99" s="14" t="s">
        <v>208</v>
      </c>
      <c r="G99" s="15">
        <v>26757.71</v>
      </c>
      <c r="H99" s="15">
        <v>26757.71</v>
      </c>
      <c r="I99" s="16" t="s">
        <v>19</v>
      </c>
      <c r="J99" s="15" t="s">
        <v>20</v>
      </c>
      <c r="K99" s="13">
        <f t="shared" si="1"/>
        <v>44513</v>
      </c>
    </row>
    <row r="100" spans="1:11" s="10" customFormat="1" ht="16.5" thickBot="1" x14ac:dyDescent="0.3">
      <c r="A100" s="17" t="s">
        <v>209</v>
      </c>
      <c r="B100" s="17"/>
      <c r="C100" s="18"/>
      <c r="D100" s="18"/>
      <c r="E100" s="18"/>
      <c r="F100" s="18"/>
      <c r="G100" s="19">
        <f>SUM(G10:G99)</f>
        <v>14195265.219999999</v>
      </c>
      <c r="H100" s="20">
        <f>SUM(H10:H99)</f>
        <v>14195265.219999999</v>
      </c>
      <c r="I100" s="21" t="s">
        <v>19</v>
      </c>
      <c r="J100" s="22"/>
      <c r="K100" s="23"/>
    </row>
    <row r="101" spans="1:11" ht="15.75" thickTop="1" x14ac:dyDescent="0.25"/>
    <row r="102" spans="1:11" s="10" customFormat="1" x14ac:dyDescent="0.25">
      <c r="B102" s="25"/>
      <c r="G102" s="26"/>
      <c r="H102" s="26"/>
      <c r="I102" s="27"/>
      <c r="J102" s="26"/>
    </row>
    <row r="103" spans="1:11" s="10" customFormat="1" x14ac:dyDescent="0.25">
      <c r="B103" s="25"/>
      <c r="G103" s="26"/>
      <c r="H103" s="26"/>
      <c r="I103" s="27"/>
      <c r="J103" s="26"/>
    </row>
    <row r="104" spans="1:11" s="10" customFormat="1" x14ac:dyDescent="0.25">
      <c r="B104" s="25"/>
      <c r="G104" s="26"/>
      <c r="H104" s="26"/>
      <c r="I104" s="27"/>
      <c r="J104" s="26"/>
    </row>
    <row r="105" spans="1:11" s="10" customFormat="1" x14ac:dyDescent="0.25">
      <c r="B105" s="25"/>
      <c r="G105" s="26"/>
      <c r="H105" s="26"/>
      <c r="I105" s="27"/>
      <c r="J105" s="26"/>
    </row>
    <row r="107" spans="1:11" s="10" customFormat="1" x14ac:dyDescent="0.25">
      <c r="B107" s="25"/>
      <c r="G107" s="26"/>
      <c r="H107" s="26"/>
      <c r="I107" s="27"/>
      <c r="J107" s="26"/>
    </row>
    <row r="108" spans="1:11" s="10" customFormat="1" x14ac:dyDescent="0.25">
      <c r="B108" s="25"/>
      <c r="G108" s="26"/>
      <c r="H108" s="26"/>
      <c r="I108" s="27"/>
      <c r="J108" s="26"/>
    </row>
    <row r="109" spans="1:11" s="28" customFormat="1" ht="12" x14ac:dyDescent="0.25"/>
    <row r="110" spans="1:11" s="28" customFormat="1" ht="12" x14ac:dyDescent="0.25"/>
    <row r="111" spans="1:11" s="28" customFormat="1" ht="12" x14ac:dyDescent="0.25"/>
    <row r="112" spans="1:11" s="28" customFormat="1" ht="12" x14ac:dyDescent="0.25"/>
    <row r="113" spans="2:11" s="29" customFormat="1" ht="15.75" x14ac:dyDescent="0.25">
      <c r="D113" s="30"/>
      <c r="E113" s="30"/>
      <c r="F113" s="30"/>
      <c r="G113" s="30"/>
      <c r="H113" s="30"/>
      <c r="I113" s="30"/>
      <c r="J113" s="30"/>
    </row>
    <row r="114" spans="2:11" s="29" customFormat="1" ht="15.75" customHeight="1" x14ac:dyDescent="0.25">
      <c r="B114" s="31" t="s">
        <v>210</v>
      </c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2:11" s="29" customFormat="1" ht="15.75" x14ac:dyDescent="0.25">
      <c r="B115" s="32" t="s">
        <v>211</v>
      </c>
      <c r="C115" s="32"/>
      <c r="D115" s="32"/>
      <c r="E115" s="32"/>
      <c r="F115" s="32"/>
      <c r="G115" s="32"/>
      <c r="H115" s="32"/>
      <c r="I115" s="32"/>
      <c r="J115" s="32"/>
      <c r="K115" s="32"/>
    </row>
  </sheetData>
  <mergeCells count="4">
    <mergeCell ref="B6:K6"/>
    <mergeCell ref="B7:K7"/>
    <mergeCell ref="B114:K114"/>
    <mergeCell ref="B115:K115"/>
  </mergeCells>
  <printOptions horizontalCentered="1"/>
  <pageMargins left="0.31496062992125984" right="0.31496062992125984" top="0.35433070866141736" bottom="0.35433070866141736" header="0.19685039370078741" footer="0.19685039370078741"/>
  <pageSetup scale="55" fitToHeight="0" orientation="portrait" r:id="rId1"/>
  <headerFooter>
    <oddHeader xml:space="preserve">&amp;C
</oddHead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dcterms:created xsi:type="dcterms:W3CDTF">2021-12-13T20:09:31Z</dcterms:created>
  <dcterms:modified xsi:type="dcterms:W3CDTF">2021-12-13T20:10:43Z</dcterms:modified>
</cp:coreProperties>
</file>