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6\REPORTES MENSUALES\FEBRERO 2026\"/>
    </mc:Choice>
  </mc:AlternateContent>
  <xr:revisionPtr revIDLastSave="0" documentId="13_ncr:1_{C1E19D98-63CE-47D7-9139-CBF9B668AA40}" xr6:coauthVersionLast="47" xr6:coauthVersionMax="47" xr10:uidLastSave="{00000000-0000-0000-0000-000000000000}"/>
  <bookViews>
    <workbookView xWindow="-120" yWindow="-120" windowWidth="29040" windowHeight="15720" xr2:uid="{FA0522EA-0A52-4FEB-A904-5864EFFF7D43}"/>
  </bookViews>
  <sheets>
    <sheet name="TOTAL" sheetId="1" r:id="rId1"/>
  </sheets>
  <definedNames>
    <definedName name="_xlnm._FilterDatabase" localSheetId="0" hidden="1">TOTAL!$A$9:$G$267</definedName>
    <definedName name="QBCANSUPPORTUPDATE" localSheetId="0">TRUE</definedName>
    <definedName name="QBCOMPANYFILENAME" localSheetId="0">"X:\ISFODOSU- Rectoría.QBW"</definedName>
    <definedName name="QBENDDATE" localSheetId="0">20251231</definedName>
    <definedName name="QBHEADERSONSCREEN" localSheetId="0">TRUE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20251231</definedName>
    <definedName name="_xlnm.Print_Titles" localSheetId="0">TOTAL!$1:$9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75" i="1" l="1"/>
  <c r="B31" i="1"/>
  <c r="B249" i="1" l="1"/>
  <c r="B208" i="1"/>
  <c r="B196" i="1"/>
  <c r="B179" i="1"/>
  <c r="B101" i="1" l="1"/>
  <c r="B209" i="1"/>
  <c r="B137" i="1"/>
  <c r="B42" i="1"/>
  <c r="B43" i="1"/>
  <c r="B44" i="1"/>
  <c r="B45" i="1"/>
  <c r="B41" i="1"/>
  <c r="B46" i="1"/>
  <c r="B47" i="1"/>
  <c r="B139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2" i="1"/>
  <c r="B33" i="1"/>
  <c r="B35" i="1"/>
  <c r="B36" i="1"/>
  <c r="B37" i="1"/>
  <c r="B38" i="1"/>
  <c r="B39" i="1"/>
  <c r="B40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7" i="1"/>
  <c r="B198" i="1"/>
  <c r="B199" i="1"/>
  <c r="B200" i="1"/>
  <c r="B201" i="1"/>
  <c r="B202" i="1"/>
  <c r="B203" i="1"/>
  <c r="B204" i="1"/>
  <c r="B205" i="1"/>
  <c r="B206" i="1"/>
  <c r="B207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10" i="1"/>
  <c r="B11" i="1"/>
  <c r="B12" i="1"/>
  <c r="G268" i="1" l="1"/>
</calcChain>
</file>

<file path=xl/sharedStrings.xml><?xml version="1.0" encoding="utf-8"?>
<sst xmlns="http://schemas.openxmlformats.org/spreadsheetml/2006/main" count="799" uniqueCount="571">
  <si>
    <t>A010010011500000609</t>
  </si>
  <si>
    <t>AD MARKETING LIVE,S.R.L.</t>
  </si>
  <si>
    <t>JVM-REFRIGERIO Y ALMUERZO</t>
  </si>
  <si>
    <t>A010010011500000607</t>
  </si>
  <si>
    <t>REC-CATERING ACTIVIDADES VARIAS</t>
  </si>
  <si>
    <t>E450000009718</t>
  </si>
  <si>
    <t>AGUA PLANETA AZUL</t>
  </si>
  <si>
    <t>FEM- COMPRA DE BOTELLONES DE AGUA PARA OPERATIVIDAD DE RECTORIA B(PENDIENTE RECIBIR)</t>
  </si>
  <si>
    <t>E450000009838</t>
  </si>
  <si>
    <t>FEM-COMPRA DE AGUA PARA USO DEL RECINTO (PENDIENTE DE RECIBIR)</t>
  </si>
  <si>
    <t>E450000021133</t>
  </si>
  <si>
    <t>FEM-COMPRA DE AGUA (PENDIENTE DE RECIBIR)</t>
  </si>
  <si>
    <t>E450000021132</t>
  </si>
  <si>
    <t>Albadoca , S.A.</t>
  </si>
  <si>
    <t>EMH-FACT A010010011500000052/56/57 del EMH -PERIODO 2014-2015</t>
  </si>
  <si>
    <t>Ana Maria Petronila Hernández Peguero</t>
  </si>
  <si>
    <t>REC-SERVICIOS JURIDICOS CERT. BS-0009089-25 (PENDIENTE DE RECIBIR)</t>
  </si>
  <si>
    <t>B1500000533</t>
  </si>
  <si>
    <t>A010010011500000050</t>
  </si>
  <si>
    <t>Asoc.Dom.de Rectores de Universidades</t>
  </si>
  <si>
    <t>REC-PARTICIPACION DE 5 COLABORADORES SEMINARIO REFORMA CURRICULAR. 17 SEPT. 2016</t>
  </si>
  <si>
    <t>CENTRO DE FRENOS DAVID, SRL</t>
  </si>
  <si>
    <t>Cigoil Caribe, S.A.</t>
  </si>
  <si>
    <t>EMH-FACT A010010011500000011 DEL EMH / D/F 16/11/2015</t>
  </si>
  <si>
    <t>Circuit World, srl</t>
  </si>
  <si>
    <t>FEM-FACT A020020021500000020 DEL FEM D/F 25/02/2015</t>
  </si>
  <si>
    <t>COLORES Y TERMINACIONES BOURDIER CRUZ SRL</t>
  </si>
  <si>
    <t>COMERCIAL CODI, SRL</t>
  </si>
  <si>
    <t>LNM- COMPRA DE ALIMENTOS PARA ESTUDIANTES</t>
  </si>
  <si>
    <t>EMH-ADQUISICION DE ALIMENTOS PARA USO DEL RECINTO. OR-2022-00590</t>
  </si>
  <si>
    <t>B1500000154</t>
  </si>
  <si>
    <t>EMH-ADQUISICION DE ALIMENTOS PARA CONSUMO DE LOS ESTUDIANTES</t>
  </si>
  <si>
    <t>B1500000155</t>
  </si>
  <si>
    <t>JVM- COMPRA DE ALIMENTOS PARA EL RECINTO OR-2022-00599 (PENDIENTE POR RECIBIR)</t>
  </si>
  <si>
    <t>Compu Office Dominicana SRL</t>
  </si>
  <si>
    <t>COPEL SEGURITY PRINTING,SAS</t>
  </si>
  <si>
    <t>REC-SERVICIOS DE IMPRESION DE TITULOS. (PENDIENTE DE RECIBIR)</t>
  </si>
  <si>
    <t>REC-COMPRA DE TITULOS 11X14</t>
  </si>
  <si>
    <t>REC-COMPRA DE TITULOS ORD.2024-0269</t>
  </si>
  <si>
    <t>D´Peña FBC Impresión Y Conffecciones, S.R</t>
  </si>
  <si>
    <t>DEALCORP INVESMENT, SRL</t>
  </si>
  <si>
    <t>FEM-COMPRA DE ALIMENTOS PARA USO DEL RECINTO</t>
  </si>
  <si>
    <t>FEM-ADQUISICION DE INSUMOS ALIMENTICIOS PARA USO DEL RECINTO</t>
  </si>
  <si>
    <t>B1500000158</t>
  </si>
  <si>
    <t>FEM-ADQUISICION DE INSUMOS ALIMENTICIOS PARA USO DEL RECINTO (PENDIENTE ESPERA DE EXPEDIENTE)</t>
  </si>
  <si>
    <t>FEM-NOTA DE CREDITO AFECTA FACTURA B1500000154</t>
  </si>
  <si>
    <t>FEM- NC AFECTA NCF: B1500000156</t>
  </si>
  <si>
    <t>DI PARTES Y MECANICA DIESEL SRL</t>
  </si>
  <si>
    <t>Distribuidora PDs, SRL</t>
  </si>
  <si>
    <t>Editora del Caribe C. por A</t>
  </si>
  <si>
    <t>Ezequiel Bionegym . srl</t>
  </si>
  <si>
    <t>LNM-FACTAS VARIAS DE Ezequiel Bionegym . srl / LNNM/PERIODO 2015</t>
  </si>
  <si>
    <t>B1500000095</t>
  </si>
  <si>
    <t>FAMA ELEVATOR SERVICE, SRL</t>
  </si>
  <si>
    <t>REC- SERVICIO DE MANTENIMIENTO DE ASCENSORES</t>
  </si>
  <si>
    <t>A010010011500000049</t>
  </si>
  <si>
    <t>Fundación Educativa Oriental</t>
  </si>
  <si>
    <t>REC-COSTO CUATRIMESTRE MAYO-AGOSTO 2016 ESTUDIANTE EDDY A. ALMONTE</t>
  </si>
  <si>
    <t>REC-COSTO CUATRIMESTRE MAYO-AGOSTO 2016 ESTUDIANTE JUAN D. MOLINEAUX</t>
  </si>
  <si>
    <t>B1500017535</t>
  </si>
  <si>
    <t>Gas Antillano, SAS</t>
  </si>
  <si>
    <t>FEM- COMPRA DE GAS PARA EL RECINTO. (PENDIENTE)</t>
  </si>
  <si>
    <t>B1500000113</t>
  </si>
  <si>
    <t>GRUPO ANTACE, SRL.</t>
  </si>
  <si>
    <t>B1500000114</t>
  </si>
  <si>
    <t>B1500000177</t>
  </si>
  <si>
    <t>GRUPO GARCEL, SRL</t>
  </si>
  <si>
    <t>B1500000179</t>
  </si>
  <si>
    <t>REC-CONTRATACIÓN DE SERVICIOS DE TRANSP. Y ALIMENTACION ORD.2025-00089</t>
  </si>
  <si>
    <t>B0400000001</t>
  </si>
  <si>
    <t>JVM-NOTA DE CREDITO QUE AFECTA NCF B1500000177</t>
  </si>
  <si>
    <t>B1500000183</t>
  </si>
  <si>
    <t>LNM-ADQUISICION DE ASTAS Y GABIENTES RSONAL DEL RECINTO, ORD.2024-00539</t>
  </si>
  <si>
    <t>GRUPO LEXMARK SRL</t>
  </si>
  <si>
    <t>GRUPO X-P3 SRL</t>
  </si>
  <si>
    <t>B1500000540</t>
  </si>
  <si>
    <t>HOTEL COSTA LARIMAR, SRL</t>
  </si>
  <si>
    <t>REC-SERVICIO DE ALOJAMIENTO PARA PARTICIPANTES DE LA PRIMERA FERIA DE BUENAS PRACTICAS</t>
  </si>
  <si>
    <t>B1500000292</t>
  </si>
  <si>
    <t>Impresora Kelvis, SRL</t>
  </si>
  <si>
    <t>FEM-LAMINADO DE AULAS DEL RECINTO</t>
  </si>
  <si>
    <t>B1500000300</t>
  </si>
  <si>
    <t>FEM-SERVICIOS DE LAMINADO DE PUERTAS, VENTANAS Y SEÑALIZACION DE PARQUEOS</t>
  </si>
  <si>
    <t>Impresos  Camilo, S.A</t>
  </si>
  <si>
    <t>B1500000074</t>
  </si>
  <si>
    <t>INSTITUTO POSTAL DOMINICANO</t>
  </si>
  <si>
    <t>REC-SERV. DE DISTRIBUCION REVISTAS</t>
  </si>
  <si>
    <t>A010010011500000697</t>
  </si>
  <si>
    <t>A010010011500000700</t>
  </si>
  <si>
    <t>A010010011500000701</t>
  </si>
  <si>
    <t>A010010011500000699</t>
  </si>
  <si>
    <t>B1500000077</t>
  </si>
  <si>
    <t>INVERSIONES VERADALIA SRL</t>
  </si>
  <si>
    <t>REC- SERVICIO FUMIGACION PAR AREAS EXTERIOR E INTERIOR DE RECTORIA</t>
  </si>
  <si>
    <t>B1500000084</t>
  </si>
  <si>
    <t>REC - SERVICIO FUMIGACION PAR AREAS EXTERIOR E INTERIOR DE RECTORIA</t>
  </si>
  <si>
    <t>B1500000086</t>
  </si>
  <si>
    <t>B1500000092</t>
  </si>
  <si>
    <t>REC-SERVICIO DE FUMIGACION</t>
  </si>
  <si>
    <t>B1500000097</t>
  </si>
  <si>
    <t>REC-SERVICIO DE FUMIGACION JUNIO</t>
  </si>
  <si>
    <t>B1500000100</t>
  </si>
  <si>
    <t>REC-SERVICIO DE FUMIGACION JULIO</t>
  </si>
  <si>
    <t>B1500000328</t>
  </si>
  <si>
    <t>J.C.Q, INGENIERIA EN ASENSORES, SRL</t>
  </si>
  <si>
    <t>REC-SERVICIO DE MANTENIMIENTO DE ASCENSORES</t>
  </si>
  <si>
    <t>B1500000363</t>
  </si>
  <si>
    <t>LA COCINA GUSTAER, SRL</t>
  </si>
  <si>
    <t>Litang Investments, SRL</t>
  </si>
  <si>
    <t>LUFISA COMERCIAL SRL</t>
  </si>
  <si>
    <t>B1500000016</t>
  </si>
  <si>
    <t>LUISANA TAVERAS PRODUCCIONES &amp; EVENTOS, E</t>
  </si>
  <si>
    <t>REC-CONTRATACION DE SERVICIO DE MONTAJE Y DESMONTAJE DE DECORACION NAVIDEÑA Y BIENVENIDA DE LA N...</t>
  </si>
  <si>
    <t>Marita Gourmet, SRL</t>
  </si>
  <si>
    <t>EMH-fact A010010010100000008/EMH/PERIODO 2011</t>
  </si>
  <si>
    <t>B1500000066</t>
  </si>
  <si>
    <t>Materiales Educativos, Mateca.</t>
  </si>
  <si>
    <t>REC-ADQUISICION DE LIBROS ¨EL ACOMPAÑAMIENTO PEDAGOGICO¨ PARA DOCENTES Y FORMADORES, OR. 2024-00091</t>
  </si>
  <si>
    <t>B1500000070</t>
  </si>
  <si>
    <t>REC-ADQUISICION DE LIBROS ¨PARA FESTIVAL DE LECTURAY PREMIACION DE GANADORES DE CONCURSO, RECINT...</t>
  </si>
  <si>
    <t>A010010011500000060</t>
  </si>
  <si>
    <t>MULTIFOODS GM DOMINICANA</t>
  </si>
  <si>
    <t>FEM-SERVICIOS DE CATERING</t>
  </si>
  <si>
    <t>B1500000205</t>
  </si>
  <si>
    <t>Negociado de vehiculo SRL</t>
  </si>
  <si>
    <t>EPH-PARA INGRESAR LA CX P NEGOCIADO DE VEHIC.  AL 31/12/2016 -EPH</t>
  </si>
  <si>
    <t>B1500001128</t>
  </si>
  <si>
    <t>OFICENTRO ORIENTAL</t>
  </si>
  <si>
    <t>REC-CONTRATACION DE SERVICIOS DE IMPRESIONES PARA PROGRAMAS DE INDUCCION DEL MINERD Y GRADUACION...</t>
  </si>
  <si>
    <t>QUALITY GLOBAL BUSINESS GB SRL</t>
  </si>
  <si>
    <t>REC-DIPLOMADO AVANZADO POWER BI (PENDIENTE DE RECIBIR)</t>
  </si>
  <si>
    <t>B1500000680</t>
  </si>
  <si>
    <t>REC- CAPACITACION DE INDICADORES CLAVE DESEMPEÑO KPI (PENDIENTE DE RECIBIR)</t>
  </si>
  <si>
    <t>B1500000660</t>
  </si>
  <si>
    <t>REC-DIPLOMADO EN EXCEL INTERMEDIO Y AVANZADO (PEDIENTE DE RECIBIR)</t>
  </si>
  <si>
    <t>RANRAIBY, SRL</t>
  </si>
  <si>
    <t>B1500000723</t>
  </si>
  <si>
    <t>REC-SERVICIO DE CATERING PARA  ACTIVIDADES ADMINISTRATIVAS Y ACADEMICAS DE LA RECTORIA.</t>
  </si>
  <si>
    <t>B1500000010</t>
  </si>
  <si>
    <t>RHUMAN SITE, SRL</t>
  </si>
  <si>
    <t>REC-CURSOS LEADER HAPPINESS OFFICER</t>
  </si>
  <si>
    <t>S &amp; G Computer SRL</t>
  </si>
  <si>
    <t>FEM-fact A010010010100002460/ FEM/ S &amp;G Computer /Periodo 2012</t>
  </si>
  <si>
    <t>B1500000073</t>
  </si>
  <si>
    <t>SABADA INVESTMENT SRL</t>
  </si>
  <si>
    <t>FEM- SERVICIO DE MANTENIMIENTO Y REPARACION DE EQUIPOS DE COCINA (PENDIENTE DE RECIBIR)</t>
  </si>
  <si>
    <t>FEM-NC AFECTA NCF: B1500000073 POR ERROR EN PRECIO.</t>
  </si>
  <si>
    <t>SERVICIOS EMPRESARIALES CANAAN, SRL.</t>
  </si>
  <si>
    <t>B1500000129</t>
  </si>
  <si>
    <t>SITCORP, SRL</t>
  </si>
  <si>
    <t>REC- CIERRE DE PROYECTO DYNAMICS AX</t>
  </si>
  <si>
    <t>SLYKING GROUP, SRL</t>
  </si>
  <si>
    <t>B1500000424</t>
  </si>
  <si>
    <t>JVM-COMPRA DE ALIMENTOS PARA LOS ESTUDIANTES OR. 2024-00349</t>
  </si>
  <si>
    <t>B1500000437</t>
  </si>
  <si>
    <t>JVM-COMPRA DE ALIMENTOS PARA EL RECINTO.OR. 2024-00349</t>
  </si>
  <si>
    <t>B0400000011</t>
  </si>
  <si>
    <t>B1500000456</t>
  </si>
  <si>
    <t>JVM-ADQUISICION DE REMANENTES DE ALIMENTOS ORDEN 2024-00349</t>
  </si>
  <si>
    <t>B0400000013</t>
  </si>
  <si>
    <t>SOLVALMEN, SRL</t>
  </si>
  <si>
    <t>JVM-ADQUISICION DE IUTENSILIOS DE COCINA ORDEN 2025-00405</t>
  </si>
  <si>
    <t>SUPLIMADE COMERCIAL, SRL</t>
  </si>
  <si>
    <t>Technalab , S.A</t>
  </si>
  <si>
    <t>FEM-fact P010010010108132432 /FEM/Technalab/periodo 2014</t>
  </si>
  <si>
    <t>TROVASA HAND WASH, SRL</t>
  </si>
  <si>
    <t>A010010010200000201</t>
  </si>
  <si>
    <t>V.R.O. Contratista</t>
  </si>
  <si>
    <t>EMH-fact A010010010200000201/EMH/V.R.O/ periodo 2013</t>
  </si>
  <si>
    <t>E450000000031</t>
  </si>
  <si>
    <t>VASQUEZ REPUESTOS Y SERV.PARA AUTO</t>
  </si>
  <si>
    <t>JVM- ADQUISICION DE SERVICIO DE MANTENIMIENTO Y REPARACION DE VEHICULOS ORDEN 2023-00662</t>
  </si>
  <si>
    <t>E450000000035</t>
  </si>
  <si>
    <t>VILMA DARIANA RODRIGUEZ DE JIMENEZ</t>
  </si>
  <si>
    <t>E450000000315</t>
  </si>
  <si>
    <t>Xiomari Veloz D´Lujo Fiesta</t>
  </si>
  <si>
    <t>FEM-CONTRATACIÓN DE SERVICIOS DE CATERING PARA FERIA PEDAGÓGICA 2025-00458</t>
  </si>
  <si>
    <t>A010010011500000354</t>
  </si>
  <si>
    <t>Yaex Corp.de Operaciones Alimenticias</t>
  </si>
  <si>
    <t>REC-REFRIGERIO Y ALMUERZO REUNION EQUIPO DE COMPRAS TODOS LOS RECINTOS</t>
  </si>
  <si>
    <t>YAXIS COMERCIAL, SRL</t>
  </si>
  <si>
    <t>B1500000591</t>
  </si>
  <si>
    <t>FEM-ADQUISICION DE TSHIRT COLOR NEGRO OR.2025-00422</t>
  </si>
  <si>
    <t>No.</t>
  </si>
  <si>
    <t>Recinto</t>
  </si>
  <si>
    <t>Fecha de Registro</t>
  </si>
  <si>
    <t>No. De Factura o Comprobante</t>
  </si>
  <si>
    <t>Nombre del Acreedor</t>
  </si>
  <si>
    <t>Concepto</t>
  </si>
  <si>
    <t xml:space="preserve"> Monto de la Deuda</t>
  </si>
  <si>
    <t>INSTITUTO SUPERIOR DE FORMACION DOCENTE SALOME UREÑA</t>
  </si>
  <si>
    <t>VALORES EN RD$</t>
  </si>
  <si>
    <t>Fecha de creación</t>
  </si>
  <si>
    <t>TOTALES</t>
  </si>
  <si>
    <t>Encargado Financiero, ISFODOSU</t>
  </si>
  <si>
    <t>E450000021637</t>
  </si>
  <si>
    <t>FEM-COMPRA DE AGUA PURIFICADA PARA USO DEL RECINTO (PENDIENTE DE RECIBIR)</t>
  </si>
  <si>
    <t>E450000021636</t>
  </si>
  <si>
    <t>E450000010286</t>
  </si>
  <si>
    <t>Cecomsa, S.A.</t>
  </si>
  <si>
    <t>REC-ADQUISICIÓN DE TELEVISORES Y BOCINA BLUETOOTH OR.2025-00466</t>
  </si>
  <si>
    <t>B1500000776</t>
  </si>
  <si>
    <t>REC-SERVICIO DE CATERING PARA ACTIVIDADES DEL RECINTO, ORD. 2025-0076</t>
  </si>
  <si>
    <t>E450000000005</t>
  </si>
  <si>
    <t>E450000000379</t>
  </si>
  <si>
    <t>RAMIREZ &amp; MOJICA, SRL</t>
  </si>
  <si>
    <t>B1500000584</t>
  </si>
  <si>
    <t>OBISPO SANCHEZ TAVERA</t>
  </si>
  <si>
    <t>AURA CEBILON DOMINICANA, SRL</t>
  </si>
  <si>
    <t>JVM-CONTRATACION DE SERVICIO DE MANT. DE FILTRO DE AGUA DE LA COCINA ORD.2025-00514</t>
  </si>
  <si>
    <t>E450000000158</t>
  </si>
  <si>
    <t>GTG Industrial, SRL</t>
  </si>
  <si>
    <t>JVM-ADQUISICION DE MATERIALES GASTABLES, ASEO Y LIMPIEZA ORD.2025-00533</t>
  </si>
  <si>
    <t>B1500001175</t>
  </si>
  <si>
    <t>MERCA DEL ATLANTICO, SRL</t>
  </si>
  <si>
    <t>E450000000060</t>
  </si>
  <si>
    <t>B1500000125</t>
  </si>
  <si>
    <t>REC-ADQUISICIÓN DE SELLADOR POLIURETANO (PENDIENTE DE RECIBIR)</t>
  </si>
  <si>
    <t>B1500000611</t>
  </si>
  <si>
    <t>MARIA NIEVES ALVAREZ REVILLA</t>
  </si>
  <si>
    <t>REC-COMPRA DE GRAPADORAS ESTANDAR PARA USO DEL ISFODOSU (PENDIENTE DE RECIBIR)</t>
  </si>
  <si>
    <t>B1500002394</t>
  </si>
  <si>
    <t>Muñoz Concepto Mobiliario, S.A.</t>
  </si>
  <si>
    <t>REC-ADQUISICIÓN DE ARCHIVOS PARA USO DE RECURSOS HUMANOS (PENDIENTE DE RECIBIR)</t>
  </si>
  <si>
    <t>B1500000472</t>
  </si>
  <si>
    <t>ROSLYN, SRL</t>
  </si>
  <si>
    <t>DOS GARCIA, SRL</t>
  </si>
  <si>
    <t>E450000021822</t>
  </si>
  <si>
    <t>Ekatex, C. Por. A.</t>
  </si>
  <si>
    <t>FEM-COMPRA DE POLOSHIRT PARA DIVERSAS ACTIVIDADES DEL RECINTO OR. 2025-00420</t>
  </si>
  <si>
    <t>B1500000126</t>
  </si>
  <si>
    <t>Hermosillo Comercial, SRL</t>
  </si>
  <si>
    <t>B1500000338</t>
  </si>
  <si>
    <t>E450000000009</t>
  </si>
  <si>
    <t>E450000000251</t>
  </si>
  <si>
    <t>E450000000248</t>
  </si>
  <si>
    <t>E450000000471</t>
  </si>
  <si>
    <t>FEMARAL , EIRL</t>
  </si>
  <si>
    <t>E450000000030</t>
  </si>
  <si>
    <t>Identificaciones JMB, SRL</t>
  </si>
  <si>
    <t>REC-ADQUISICION DE IMPRESORA Y LICENCIA  (PENDIENTE DE RECIBIR)</t>
  </si>
  <si>
    <t>UNIVERSIDAD IBEROAMERICANA</t>
  </si>
  <si>
    <t>REC-PAGO 50% POR DISEÑO DE POLÍTICA INSTITUCIONAL Y CONJUNTO DE NORMAS QUE REGULAN EL TRABAJO DE...</t>
  </si>
  <si>
    <t>E450000000072</t>
  </si>
  <si>
    <t>B1500001360</t>
  </si>
  <si>
    <t>SEGUROS UNIVERSAL, SA</t>
  </si>
  <si>
    <t>E450000103052</t>
  </si>
  <si>
    <t>TROPIGAS DOMINICANA ,SRL</t>
  </si>
  <si>
    <t>JVM-COMPRA DE GAS LICUADO PARA OPERATIVIDAD DEL RECINTO OR. 2023-00666</t>
  </si>
  <si>
    <t>JVM- ADQUISICION DE SERVICIO DE MANTENIMIENTO DE VEHICULO OR. 2023-00662</t>
  </si>
  <si>
    <t>E450000000270</t>
  </si>
  <si>
    <t>LNM-ADQUISICION DEALIMENTOS PARA  LOS ESTUDIANTES (PENDIENTE DE RECIBIR)</t>
  </si>
  <si>
    <t>B1500000017</t>
  </si>
  <si>
    <t>E450000000075</t>
  </si>
  <si>
    <t>B1500001976</t>
  </si>
  <si>
    <t>Inversiones DLP,SRL.</t>
  </si>
  <si>
    <t>E340000000047</t>
  </si>
  <si>
    <t>LNM-N/C AFECTA LA FACTURA NCF E450000000270</t>
  </si>
  <si>
    <t>E450000022217</t>
  </si>
  <si>
    <t>E450000022218</t>
  </si>
  <si>
    <t>Events And Catering By Dulce Encarnación,</t>
  </si>
  <si>
    <t>FEM-SERVICIOS DE CATERING PARA USO DEL RECINTO (PENDIENTE DE RECIBIR)</t>
  </si>
  <si>
    <t>E340000000016</t>
  </si>
  <si>
    <t>B1500000348</t>
  </si>
  <si>
    <t>LNM-COMPRA DE ALIMENTOS PARA LOS ESTUDIANTES (PENDIENTE DE RECIBIR)</t>
  </si>
  <si>
    <t>LNM-N/C AFECTA LA FACTURA NCFE450000000075</t>
  </si>
  <si>
    <t xml:space="preserve">Lic. Jane Bernalys Villar </t>
  </si>
  <si>
    <t>Preparado por:</t>
  </si>
  <si>
    <t>Revisado por:</t>
  </si>
  <si>
    <t>Aprobado por:</t>
  </si>
  <si>
    <t>Compañía Dominicana de Teléfono</t>
  </si>
  <si>
    <t>Lic. José Ernesto Jiménez</t>
  </si>
  <si>
    <t xml:space="preserve"> </t>
  </si>
  <si>
    <t>Encargada Div. Tesorería</t>
  </si>
  <si>
    <t>B1500000658</t>
  </si>
  <si>
    <t>Lic.Helen E. Fulcar</t>
  </si>
  <si>
    <t>ESTADO DE CUENTAS POR PAGAR SUPLIDORES AL 28 FEBRERO 2026</t>
  </si>
  <si>
    <t>AGROPECUARIA FERNANDEZ MUÑOZ , SRL</t>
  </si>
  <si>
    <t>REC- ADQUISICION ARCHIVO DE METAL OR. 2025-00517</t>
  </si>
  <si>
    <t>REC-COMPRA DE AGUA PARA USO DEL RECINTO</t>
  </si>
  <si>
    <t>REC-SERVICIOS JURIDICOS CERT. BS-0009089-25</t>
  </si>
  <si>
    <t>REC-SERVICIOS JURIDICOS CERT. BS- (PENDIENTE DE RECIBIR)</t>
  </si>
  <si>
    <t>B NetWork LMB, SRL</t>
  </si>
  <si>
    <t>REC-SUMINISTRO E INSTALACION DE CABLEADO CASITA UBICADA EN EL RECINTO JVM DEL ISFODOSU OR. 2025-...</t>
  </si>
  <si>
    <t>CASA  ARMES, SRL</t>
  </si>
  <si>
    <t>EPH-ADQUISICION DE EFECTOS FERRETEROS ORD. 2025-00488</t>
  </si>
  <si>
    <t>REC-ADQUISICIÓN DE TONERS Y CARTUCHOS PARA USO DEL ISFODOSU</t>
  </si>
  <si>
    <t>Centro de Capacitacion KALISS, SRL</t>
  </si>
  <si>
    <t>REC-SERVICIO DE CAPACITACIÓN OR. 2025-00478</t>
  </si>
  <si>
    <t>UM-SERVICIO DE MANTENIMIENTO PREVENTIVO Y CORRECTIVO DE LA FLOTILLA VEHICULAR OR. 2023-00724</t>
  </si>
  <si>
    <t>REC-SERVICIO DE MANTENIMIENTO PREVENTIVO Y CORRECTIVO DE LA FLOTILLA VEHICULAR OR. 2025-00518</t>
  </si>
  <si>
    <t>REC- MANTENIMIENTO PREVENTIVO Y CORRECTIVO DE LA FLOTILLA VEHICULAR (PENDIENTE RECIBIRI)</t>
  </si>
  <si>
    <t>LNM-  PINTURA ACRILICA SUPERIOR (PENDIENTE RECIBIRI)</t>
  </si>
  <si>
    <t>UM-ADQUISICION DE ALIMENTOS PARA USO DEL RECINTO. OR-2023-00033</t>
  </si>
  <si>
    <t>UM-ADQUISICION DE VIVERES PARA CONSUMO DE LOS ESTUDIANTES</t>
  </si>
  <si>
    <t>UM- COMPRA DE ALIMENTOS. ORDEN 2023-00033</t>
  </si>
  <si>
    <t>JVM - COMPRA DE ALIMENTOS PARA EL RECINTO</t>
  </si>
  <si>
    <t>JVM - COMPRA DE ALIMENTOS PARA EL RECINTO OR. 2022-599</t>
  </si>
  <si>
    <t>REC- SERVICIO DE COMUNICACIÓN , CUENTA 711982560, FEBRERO02026</t>
  </si>
  <si>
    <t>REC- SERVICIO DE COMUNICACIÓN , CUENTA 734699053, FEBRERO02026</t>
  </si>
  <si>
    <t>N/C AFECTA FACT. E4500001032195</t>
  </si>
  <si>
    <t>REC-CORRESPONDIENTE A LA FLOTILLA MOVIL, CUENTA 705001061</t>
  </si>
  <si>
    <t>REC-ADQUISICION DE TONERS, PARA LA RECTORIA</t>
  </si>
  <si>
    <t>CS CARIBBEAN SERVICES SRL</t>
  </si>
  <si>
    <t>FEM-ADQUISICION DE DE UTENCILIO DE COCINA PARA LA PRODUCTIVIDAD (PENDIENTE RECIBIR)</t>
  </si>
  <si>
    <t>D 24 SERVIC DOMINICANA, SRL</t>
  </si>
  <si>
    <t>UM-SERVICIO DE FUMIGACION (PENDIENTE DE RECIBIR)</t>
  </si>
  <si>
    <t>REC-ADQUISICION DE PRENDAS DE VESTIR</t>
  </si>
  <si>
    <t>Debell Store, EIRL</t>
  </si>
  <si>
    <t>REC- ADQUISICION DE AUDIOBISUALES PARA DIFERENTES AREA DE LOS RECINTOS Y RECTORIA OR. 2025-00465</t>
  </si>
  <si>
    <t>Delta Comercial S.A.</t>
  </si>
  <si>
    <t>EMH- MANTENIMIENTO DE VEHICULOS (PENDIENTE RECIBIR)</t>
  </si>
  <si>
    <t>LNM-SERVICIOS DE MANTENIMIENTO PREVENTIVO Y CORRECTIVO DE LOS VEHICULOS OR 2025-00307</t>
  </si>
  <si>
    <t>EPH-SERVICIOS DE MANTENIMIENTO PREVENTIVO Y CORRECTIVO DE LOS VEHICULOS OR. 2025-00365</t>
  </si>
  <si>
    <t>UM-COMPRA DE ALIMENTOS (MASIVO) PARA OPERATIVIDAD DEL RECINTO, CERT. BS-0008988-2023</t>
  </si>
  <si>
    <t>DK Petroleum, SRL</t>
  </si>
  <si>
    <t>FEM-ADQUISICION DE COMBUSTIBLE (PENDIENTE RECIBIRI)</t>
  </si>
  <si>
    <t>UM-ADQUISICION DE LAMPARAS DE PANEL LED 40 OR-2025-00542</t>
  </si>
  <si>
    <t>ECO PETRÓLEO DOMINICANA, S.A (ECOPETRODOM</t>
  </si>
  <si>
    <t>FEM- COMPRA DE TICKETS DE COMBUSTIBLE</t>
  </si>
  <si>
    <t>EDILIO ZORRILLA</t>
  </si>
  <si>
    <t>JVM-ADQUISICION DE PRODUCTOS DE PANADERIA PARA LOS ESTUDIANTES (PENDIENTE RECIBIR)</t>
  </si>
  <si>
    <t>REC-SERVICIOS DE PUBLICIDAD EN PERIODICO(PENDIENTE RECIBIR)</t>
  </si>
  <si>
    <t>Empresas Miltin SRL</t>
  </si>
  <si>
    <t>UM- ADQUISICION DE COMBUSTIBLE (PENDIENTE RECIBIRI)</t>
  </si>
  <si>
    <t>UM-ADQUISICION DE ARTICULOS FERRETEROS OR. 2025-00543</t>
  </si>
  <si>
    <t>Gregoria del Rosario Ortiz Then</t>
  </si>
  <si>
    <t>REC-ADQUISICION DE POLO TSHIRT BORDADO LOGO</t>
  </si>
  <si>
    <t>JVM-CONTRATACIÓN DE SERVICIOS DE TRANSP. Y ALIMENTACION (PENDIENTE DE RECIBIR)</t>
  </si>
  <si>
    <t>EPH ADQUISICION SUMISTRO DE OFICINA OR. 2025-00456</t>
  </si>
  <si>
    <t>JVM-MATERIALES GASTABLES(PENDIENTE RECIBIR)</t>
  </si>
  <si>
    <t>EPH SERVICIO DE TRANSPORTE CERT. BS-0011806-2025</t>
  </si>
  <si>
    <t>LNM-ALIMENTOS PARA LOS ESTUDIANTES (PENDIENTE DE RECIBIRI)</t>
  </si>
  <si>
    <t>JVM-ADQUISICIÓN DE KIT DE MEDICAMENTOS</t>
  </si>
  <si>
    <t>EMH-COMPRA DE ALIMENTOS PARA USO DEL RECINTO</t>
  </si>
  <si>
    <t>LNM-COMPRA DE ALIMENTOS (PENDIENTE RECIBIRI)</t>
  </si>
  <si>
    <t>HUMANO SEGUROS SA</t>
  </si>
  <si>
    <t>REC-SEGURO PILIZA DE ACCIDENTES ESTUDIANTIL DESDE 01/02/26 HASTA 01/08/2026</t>
  </si>
  <si>
    <t>UM-FACT A010010011500000160/172 DE impresos Camilo/UM/periodo 2011y 2012</t>
  </si>
  <si>
    <t>UM-ADQUISICION DE ALIMENTOS PARA CONSUMO DEL RECINTO</t>
  </si>
  <si>
    <t>INVERSIONES SANFRA</t>
  </si>
  <si>
    <t>REC-CATERING PARA ACTIVIDAD (PENDIENTE RECIBIRI)</t>
  </si>
  <si>
    <t>JECOMM, SRL</t>
  </si>
  <si>
    <t>REC-SERVICIO DE CATERING PARA ACTIVIDAD DEL DIA DEL AMOR ORDEN 2026-00015</t>
  </si>
  <si>
    <t>UM-SERVICIOS DE CATERING PARA ACTIVIDADES DEL RECINTO</t>
  </si>
  <si>
    <t>UM-ADQUISICIÓN DE ARTIUCULOS FERRETEROS PARA MANTENIMIENTO DE LA INFRAESTRUCTURA DEL RECINTO ORD...</t>
  </si>
  <si>
    <t>EMH-COMPRA DE PROVISIONES DE ALIMENTOS PARA LOS ESTUDIANTES</t>
  </si>
  <si>
    <t>UM-COMPRA DE ALIMENTOS PARA USO DEL RECINTO OR. 2025-00496</t>
  </si>
  <si>
    <t>UM-COMPRA DE ALIMENTOS PARA USO DEL RECINTO (PENDIENTE RECIBIR)</t>
  </si>
  <si>
    <t>FEM-COMPRA DE ALIMENTOS PARA USO DEL RECINTO (PENDIENTE RECIBIR)</t>
  </si>
  <si>
    <t>Manuel Ant.Rosario Almanzar</t>
  </si>
  <si>
    <t>LNM-COMPRA DE VIVERES PARA USO DE LA ALIMENTACION DE LOS ESTUDIANTES CERT. BS-0008331-2025</t>
  </si>
  <si>
    <t>LNM-COMPRA DE PROVISIONES (REMANENTE) PARA USO DE LA ALIMENTACION DE LOS ESTUDIANTES CERT. BS-00...</t>
  </si>
  <si>
    <t>JVM-MATERILES GASTABLES (PENDIENTE DE RECIBIR)</t>
  </si>
  <si>
    <t>EMH-SERVICIO DE CATERING PARA  ACTIVIDAD DEL RECINTO</t>
  </si>
  <si>
    <t>NEXT DOMINICANA, SA</t>
  </si>
  <si>
    <t>LNM-ADQUISICIÓN DE COMBUSTIBLE (PENDIENTE RECIBIR)</t>
  </si>
  <si>
    <t>UM-CONTRATACION DE SERVICIOS DE CATERING PARA ACTIVIDADES DIVERSAS ORD.2025-00412</t>
  </si>
  <si>
    <t>OFICINA DE COORDINACION PRESIDENCIAL</t>
  </si>
  <si>
    <t>REC- BOLETOS AEREOS Y SEGUROS PARA EMPLEADOS DEL ISFODOSU</t>
  </si>
  <si>
    <t>Portafolio.Do, SRL</t>
  </si>
  <si>
    <t>JVM-ADQUISICION DE SUMINISTROS DE OFICINA Y MATERIAL EDUCATIVO (PENDIENTE RECIBIRI)</t>
  </si>
  <si>
    <t>PROPANO Y DERIVADOS, S.A</t>
  </si>
  <si>
    <t>FEM-COMPRA DE GLP PARA COCCION DE ALIMENTOS (PENDIENTE RECIBIR)</t>
  </si>
  <si>
    <t>FEM-INSUMOS FERRETEROS   PARA USO DEL RECINTO  OR. 2025-00449</t>
  </si>
  <si>
    <t>ROJO GAS</t>
  </si>
  <si>
    <t>UM-ADQUISICION DE ARTICULOS FERRETEROS ORD.2025-00540</t>
  </si>
  <si>
    <t>REC-SEGURO A EMPLEADOS MES DE marzO  2026</t>
  </si>
  <si>
    <t>EMH-COMPRA DE TICKETS DE COMBUSTIBLE</t>
  </si>
  <si>
    <t>FEM-ADQUISICIÓN DE TICKETS DE COMBUSTIBLE</t>
  </si>
  <si>
    <t>EPH-ADQUISICIÓN DE TICKETS DE COMBUSTIBLE</t>
  </si>
  <si>
    <t>LNM-ADQUISICIÓN DE TICKETS DE COMBUSTIBLE(PENDIENTE RECIBIRI)</t>
  </si>
  <si>
    <t>EMH-ADQUISICIÓN DE TICKETS DE COMBUSTIBLE(PENDIENTE RECIBIRI)</t>
  </si>
  <si>
    <t>UM-ADQUISICION DE ARTICULOS DE LIMPIEZA ORD.2025-00581</t>
  </si>
  <si>
    <t>UM-ADQUISICION DE ARTICULOS FERRETEROS ORD.2025-00538</t>
  </si>
  <si>
    <t>Suplidora Y Servicios El Arca E&amp;M, EIRL</t>
  </si>
  <si>
    <t>UM-ADQUISICION DE SUMINISTROS DE OFICINA, (PENDIENTE RECIBIR)</t>
  </si>
  <si>
    <t>JVM-COMPRA DE ALIMENTOS PARA USO DEL RECINTO ORDEN 2024-00346.</t>
  </si>
  <si>
    <t>JVM-COMPRA DE ALIMENTOS PARA USO DEL RECINTO</t>
  </si>
  <si>
    <t>UM-ADQUISICION DE ALIMENTOS PARA LOS ESTUDIANTES (PENDIENTE RECIBIR)</t>
  </si>
  <si>
    <t>UM-ADQUISICION DE ALIMENTOS PARA LOS ESTUDIANTES</t>
  </si>
  <si>
    <t>EPH-ADQUISICION DE ALIMENTOS PARA LOS ESTUDIANTES ORDEN 2025-00210</t>
  </si>
  <si>
    <t>FEM-ADQUISICION DE ALIMENTOS PARA LOS ESTUDIANTES (PENDIENTE RECIBIR)</t>
  </si>
  <si>
    <t>LNM-ADQUISICION DE ALIMENTOS PARA LOS ESTUDIANTES (PENDIENTE RECIBIR)</t>
  </si>
  <si>
    <t>JVM - NC QUE AFECTA NCF E450000000347</t>
  </si>
  <si>
    <t>JVM-ADQUISICION DE ALIMENTOS PARA LOS ESTUDIANTES (PENDIENTE RECIBIR)</t>
  </si>
  <si>
    <t>JVM - NC QUE AFECTA NCF E450000000348</t>
  </si>
  <si>
    <t>THE MOFET INSTITUTE</t>
  </si>
  <si>
    <t>REC- CONVENIO ENTRE THE MOFET Y EL ISFODOSU A UN MONTO DE US$ 31,643.84 A UNA TASA RD$60.9181</t>
  </si>
  <si>
    <t>JVM-COMPRA DE GAS LICUADO PARA OPERATIVIDAD DEL RECINTO (PENDIENTE RECIBIR)</t>
  </si>
  <si>
    <t>REC-SERVICIOS DE LAVADO PARA FLOTILLA VEHICULAR DEL ISFODOSU ORD.2024-00133</t>
  </si>
  <si>
    <t>UNILIBROS, S.R.L.</t>
  </si>
  <si>
    <t>UM-ADQUISICION DE LITERATURAS EN FORMATO IMPRESO ORDEN 2025-00427</t>
  </si>
  <si>
    <t>VEGETALES MAS Y SUERO JIMENEZ</t>
  </si>
  <si>
    <t>JVM-COMPRA DE ALIMENTOS Y BEBIDAS PARA USO DEL RECINTO. (PENDIENTE RECIBIR)</t>
  </si>
  <si>
    <t>JVM-MANTENIMIENTO CORRECTIVO T PREVENTIVO EQUIPOS DE COCINA ORDEN 2024-00090</t>
  </si>
  <si>
    <t>E450000008349</t>
  </si>
  <si>
    <t>E450000022362</t>
  </si>
  <si>
    <t>E450000022427</t>
  </si>
  <si>
    <t>E450000022377</t>
  </si>
  <si>
    <t>E450000022778</t>
  </si>
  <si>
    <t>B1500000032</t>
  </si>
  <si>
    <t>E450000001390</t>
  </si>
  <si>
    <t>E450000001391</t>
  </si>
  <si>
    <t>E450000001392</t>
  </si>
  <si>
    <t>E450000001396</t>
  </si>
  <si>
    <t>E450000001407</t>
  </si>
  <si>
    <t>E450000000018</t>
  </si>
  <si>
    <t>B1500000267</t>
  </si>
  <si>
    <t>B1500000198</t>
  </si>
  <si>
    <t>B1500000201</t>
  </si>
  <si>
    <t>B1500000209</t>
  </si>
  <si>
    <t>E450000000079</t>
  </si>
  <si>
    <t>E450000000080</t>
  </si>
  <si>
    <t>E450000000081</t>
  </si>
  <si>
    <t>E450000000082</t>
  </si>
  <si>
    <t>E450000000083</t>
  </si>
  <si>
    <t>E450000007645</t>
  </si>
  <si>
    <t>B1500001990</t>
  </si>
  <si>
    <t>B1500001364</t>
  </si>
  <si>
    <t>B1500001376</t>
  </si>
  <si>
    <t>B1500001389</t>
  </si>
  <si>
    <t>B1500001388</t>
  </si>
  <si>
    <t>B1500001397</t>
  </si>
  <si>
    <t>B1500000240</t>
  </si>
  <si>
    <t>B1500000241</t>
  </si>
  <si>
    <t>B1500000618</t>
  </si>
  <si>
    <t>B1500000586</t>
  </si>
  <si>
    <t>B1500000587</t>
  </si>
  <si>
    <t>OCP-FCR-00004114</t>
  </si>
  <si>
    <t>OCP-FCR-00004137</t>
  </si>
  <si>
    <t>OCP-FCR-00004134</t>
  </si>
  <si>
    <t>E450000600699</t>
  </si>
  <si>
    <t>B1500000427</t>
  </si>
  <si>
    <t>E450000003174</t>
  </si>
  <si>
    <t>E450000003177</t>
  </si>
  <si>
    <t>E450000000013</t>
  </si>
  <si>
    <t>E450000000019</t>
  </si>
  <si>
    <t>E450000000020</t>
  </si>
  <si>
    <t>B1500000170</t>
  </si>
  <si>
    <t>B1500000169</t>
  </si>
  <si>
    <t>B1500000164</t>
  </si>
  <si>
    <t>E450000000294</t>
  </si>
  <si>
    <t>E450000000295</t>
  </si>
  <si>
    <t>E450000000316</t>
  </si>
  <si>
    <t>E450000000331</t>
  </si>
  <si>
    <t>E450000000330</t>
  </si>
  <si>
    <t>E450000000339</t>
  </si>
  <si>
    <t>E450000000340</t>
  </si>
  <si>
    <t>E450000000341</t>
  </si>
  <si>
    <t>E450000000342</t>
  </si>
  <si>
    <t>E450000000343</t>
  </si>
  <si>
    <t>E450000000344</t>
  </si>
  <si>
    <t>E450000000345</t>
  </si>
  <si>
    <t>E450000000346</t>
  </si>
  <si>
    <t>E340000000063</t>
  </si>
  <si>
    <t>E450000000348</t>
  </si>
  <si>
    <t>E450000000347</t>
  </si>
  <si>
    <t>E450000000351</t>
  </si>
  <si>
    <t>E450000000350</t>
  </si>
  <si>
    <t>E450000000349</t>
  </si>
  <si>
    <t>E340000000064</t>
  </si>
  <si>
    <t>005</t>
  </si>
  <si>
    <t>E450000101852</t>
  </si>
  <si>
    <t>B1500002060</t>
  </si>
  <si>
    <t>B1500000512</t>
  </si>
  <si>
    <t>E450000001047</t>
  </si>
  <si>
    <t>B1500000210</t>
  </si>
  <si>
    <t>Analista de Cuentas por Pagar</t>
  </si>
  <si>
    <t>A010010011500000052/56/57</t>
  </si>
  <si>
    <t xml:space="preserve"> A010010011500000011</t>
  </si>
  <si>
    <t>A020020021500000020</t>
  </si>
  <si>
    <t>A030030010100059788</t>
  </si>
  <si>
    <t>B1500000052</t>
  </si>
  <si>
    <t>A010010011500000160/172</t>
  </si>
  <si>
    <t>A010010010100000008</t>
  </si>
  <si>
    <t>A010010011500002309</t>
  </si>
  <si>
    <t xml:space="preserve"> A010010010100002460</t>
  </si>
  <si>
    <t>P010010010108132432</t>
  </si>
  <si>
    <t>IMPORTADORA CODEPRO, SRL</t>
  </si>
  <si>
    <t>REC-ADQUISICION DE TSHIRT DRY FIT CON LOGO SUBLIMINADO (PENDIENTE RECIBIRI)</t>
  </si>
  <si>
    <t>REC- MANTENIMIENTO PREVENTIVO Y CORRECTIVO DE LA FLOTILLA VEHICULAR</t>
  </si>
  <si>
    <t>E450000001408</t>
  </si>
  <si>
    <t>E450000001409</t>
  </si>
  <si>
    <t>E450000001410</t>
  </si>
  <si>
    <t>E450000001411</t>
  </si>
  <si>
    <t>E450000001412</t>
  </si>
  <si>
    <t>E450000001413</t>
  </si>
  <si>
    <t>E450000001414</t>
  </si>
  <si>
    <t xml:space="preserve">REC-ADQUISICIÓN DE IMPRESORA </t>
  </si>
  <si>
    <t>B1500000168</t>
  </si>
  <si>
    <t>REC-ADQUISICION DESUMINISTROS DE LIMPIEZA Y DESECHABLES</t>
  </si>
  <si>
    <t>REC</t>
  </si>
  <si>
    <t>E450000000034</t>
  </si>
  <si>
    <t xml:space="preserve">REC-LICENCIA POR ESTACION MODALIDAD. SUSCRIPCION ANUAL </t>
  </si>
  <si>
    <t>E450000001233</t>
  </si>
  <si>
    <t>B1500000332</t>
  </si>
  <si>
    <t>B1500000912</t>
  </si>
  <si>
    <t>B1500000156</t>
  </si>
  <si>
    <t>B0400000003</t>
  </si>
  <si>
    <t>B0400000004</t>
  </si>
  <si>
    <t>B1500000529</t>
  </si>
  <si>
    <t>E450000000116</t>
  </si>
  <si>
    <t>E450000010357</t>
  </si>
  <si>
    <t>E450000001263</t>
  </si>
  <si>
    <t>E450000001393</t>
  </si>
  <si>
    <t>E450000001395</t>
  </si>
  <si>
    <t>E450000001397</t>
  </si>
  <si>
    <t>A010010011500000698</t>
  </si>
  <si>
    <t>B1500000006</t>
  </si>
  <si>
    <t>E450000005770</t>
  </si>
  <si>
    <t>E450000000014</t>
  </si>
  <si>
    <t>E450000000015</t>
  </si>
  <si>
    <t>E450000000016</t>
  </si>
  <si>
    <t>B1500003384</t>
  </si>
  <si>
    <t>B1500000671</t>
  </si>
  <si>
    <t>E450000000028</t>
  </si>
  <si>
    <t>E450000000685</t>
  </si>
  <si>
    <t>B1500000166</t>
  </si>
  <si>
    <t>B1500006995</t>
  </si>
  <si>
    <t>E450000000022</t>
  </si>
  <si>
    <t>E450000000038</t>
  </si>
  <si>
    <t>E450000000106</t>
  </si>
  <si>
    <t>Empresas Integradas, S.A.</t>
  </si>
  <si>
    <t>E450000000173</t>
  </si>
  <si>
    <t>REC-COMPRA DE EQUIPOS PARA USO DE LOS RECINTOS UM Y LNÑM. BS-002572-2025</t>
  </si>
  <si>
    <t>B1500000176</t>
  </si>
  <si>
    <t>E450000000023</t>
  </si>
  <si>
    <t>MDL ALTEKNATIVA TECH, SRL</t>
  </si>
  <si>
    <t>REC-ADQUISICION DE MASILLA CANO ACRILICA (PENDIENTE DE RECIBIR)</t>
  </si>
  <si>
    <t>E450000002368</t>
  </si>
  <si>
    <t>B1500000011</t>
  </si>
  <si>
    <t>R&amp;S INTERNACIONAL SRL</t>
  </si>
  <si>
    <t>UM-SERVICIOS DE FUMIGACION EN TODAS LAS AREAS DEL RECINTO UM</t>
  </si>
  <si>
    <t>EMH-GAS LICUADO DE PETROLEO (PENDIENTE RECIBIR)</t>
  </si>
  <si>
    <t>SEMINARIO SAN PIO X</t>
  </si>
  <si>
    <t>LNM-50% HOSPEDAJE A 51  ESTUDIANTES RESIDENTES ENERO/. DIC.2026</t>
  </si>
  <si>
    <t>B1500000029</t>
  </si>
  <si>
    <t>JVM-NOTA DE CREDITO QUE AFECTA NCF B1500000424 POR COMPRA DE ALIMENTOS.</t>
  </si>
  <si>
    <t>JVM-NOTA DE CREDITO QUE AFECTA NCF B1500000437 POR COMPRA DE ALIEMTOS</t>
  </si>
  <si>
    <t>REC-ADQUISICION DE ALIMENTOS PARA LOS ESTUDIANTES (PENDIENTE RECIBIR)</t>
  </si>
  <si>
    <t>E450000000275</t>
  </si>
  <si>
    <t>B1500000545</t>
  </si>
  <si>
    <t>REC-SERVICIOS FOTOGRÁFICOS</t>
  </si>
  <si>
    <t>E450000103163</t>
  </si>
  <si>
    <t>E340009425474</t>
  </si>
  <si>
    <t>REC-N/C AFECTA FACT. E4500001032163</t>
  </si>
  <si>
    <t>E450000103195</t>
  </si>
  <si>
    <t>E340008428718</t>
  </si>
  <si>
    <t>E450000103179</t>
  </si>
  <si>
    <t>B1500001544</t>
  </si>
  <si>
    <t>B1500001608</t>
  </si>
  <si>
    <t>E450000000152</t>
  </si>
  <si>
    <t>B1500000147</t>
  </si>
  <si>
    <t>B1500000150</t>
  </si>
  <si>
    <t>B1500000151</t>
  </si>
  <si>
    <t>B1500000152</t>
  </si>
  <si>
    <t>B1500000157</t>
  </si>
  <si>
    <t>B1500000159</t>
  </si>
  <si>
    <t>B1500000160</t>
  </si>
  <si>
    <t>B1500000233</t>
  </si>
  <si>
    <t>E450000104438</t>
  </si>
  <si>
    <t>REC-PAGO FACTURA DE LA CENTRLA DE RECTORIA CTA. 751071915</t>
  </si>
  <si>
    <t>B1500000604</t>
  </si>
  <si>
    <t>ASOCIACIÓN PARA LA INNOVACIÓN EMP. Y NET.</t>
  </si>
  <si>
    <t>REC-SERVICIO DE CAPACITACION CURSO TRANSFORMADO LA PRACTICA DOCENTE  (PENDIENTE RECIBIR)</t>
  </si>
  <si>
    <t>B1500000056</t>
  </si>
  <si>
    <t>B1500004424</t>
  </si>
  <si>
    <t>JARDIN ILUSIONES</t>
  </si>
  <si>
    <t>REC-ADQUISICION DE CORONAS FUNEBRES PARA OCASIONES DE CONDOLENCIAS(PENDIENTE RECIBIR)</t>
  </si>
  <si>
    <t>esta fact. Fue modificada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</si>
</sst>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"/>
    <numFmt numFmtId="165" formatCode="#,##0.00;\-#,##0.00"/>
    <numFmt numFmtId="166" formatCode="_ * #,##0.00_ ;_ * \-#,##0.00_ ;_ * &quot;-&quot;??_ ;_ @_ "/>
    <numFmt numFmtId="167" formatCode="_(* #,##0.00000_);_(* \(#,##0.000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2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" fontId="3" fillId="0" borderId="0" xfId="1" applyNumberFormat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166" fontId="3" fillId="0" borderId="0" xfId="2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0" applyFont="1"/>
    <xf numFmtId="2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3" fillId="0" borderId="0" xfId="3" applyFont="1" applyAlignment="1">
      <alignment horizontal="right" vertical="center"/>
    </xf>
    <xf numFmtId="14" fontId="3" fillId="0" borderId="0" xfId="3" applyNumberFormat="1" applyFont="1" applyAlignment="1">
      <alignment horizontal="right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8" fillId="3" borderId="0" xfId="0" applyFont="1" applyFill="1" applyAlignment="1">
      <alignment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165" fontId="7" fillId="3" borderId="7" xfId="0" applyNumberFormat="1" applyFont="1" applyFill="1" applyBorder="1" applyAlignment="1">
      <alignment wrapText="1"/>
    </xf>
    <xf numFmtId="2" fontId="7" fillId="3" borderId="1" xfId="0" applyNumberFormat="1" applyFont="1" applyFill="1" applyBorder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49" fontId="7" fillId="4" borderId="8" xfId="0" applyNumberFormat="1" applyFont="1" applyFill="1" applyBorder="1" applyAlignment="1">
      <alignment horizontal="center" wrapText="1"/>
    </xf>
    <xf numFmtId="2" fontId="7" fillId="4" borderId="9" xfId="0" applyNumberFormat="1" applyFont="1" applyFill="1" applyBorder="1" applyAlignment="1">
      <alignment horizontal="center" wrapText="1"/>
    </xf>
    <xf numFmtId="164" fontId="7" fillId="4" borderId="9" xfId="0" applyNumberFormat="1" applyFont="1" applyFill="1" applyBorder="1" applyAlignment="1">
      <alignment wrapText="1"/>
    </xf>
    <xf numFmtId="49" fontId="7" fillId="4" borderId="9" xfId="0" applyNumberFormat="1" applyFont="1" applyFill="1" applyBorder="1" applyAlignment="1">
      <alignment wrapText="1"/>
    </xf>
    <xf numFmtId="165" fontId="7" fillId="4" borderId="10" xfId="0" applyNumberFormat="1" applyFont="1" applyFill="1" applyBorder="1" applyAlignment="1">
      <alignment wrapText="1"/>
    </xf>
    <xf numFmtId="49" fontId="10" fillId="3" borderId="0" xfId="3" applyNumberFormat="1" applyFont="1" applyFill="1" applyAlignment="1">
      <alignment wrapText="1"/>
    </xf>
    <xf numFmtId="49" fontId="10" fillId="3" borderId="0" xfId="3" applyNumberFormat="1" applyFont="1" applyFill="1" applyAlignment="1">
      <alignment vertical="center" wrapText="1"/>
    </xf>
    <xf numFmtId="4" fontId="6" fillId="0" borderId="0" xfId="0" applyNumberFormat="1" applyFont="1"/>
    <xf numFmtId="43" fontId="7" fillId="3" borderId="7" xfId="5" applyFont="1" applyFill="1" applyBorder="1" applyAlignment="1">
      <alignment wrapText="1"/>
    </xf>
    <xf numFmtId="167" fontId="6" fillId="0" borderId="0" xfId="5" applyNumberFormat="1" applyFont="1"/>
    <xf numFmtId="4" fontId="8" fillId="3" borderId="0" xfId="0" applyNumberFormat="1" applyFont="1" applyFill="1" applyAlignment="1">
      <alignment wrapText="1"/>
    </xf>
    <xf numFmtId="0" fontId="3" fillId="0" borderId="0" xfId="3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49" fontId="7" fillId="3" borderId="3" xfId="3" applyNumberFormat="1" applyFont="1" applyFill="1" applyBorder="1" applyAlignment="1">
      <alignment horizontal="center" vertical="center" wrapText="1"/>
    </xf>
    <xf numFmtId="49" fontId="10" fillId="3" borderId="0" xfId="3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7" fillId="3" borderId="3" xfId="3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6">
    <cellStyle name="Millares" xfId="5" builtinId="3"/>
    <cellStyle name="Millares 2" xfId="2" xr:uid="{97EA0CE9-9680-405E-B9DE-A24D36838B50}"/>
    <cellStyle name="Moneda 2" xfId="1" xr:uid="{9E1378D0-3CC7-4B6F-9359-BCE0DDA5CD6A}"/>
    <cellStyle name="Normal" xfId="0" builtinId="0"/>
    <cellStyle name="Normal 2" xfId="4" xr:uid="{3E43B236-921C-441C-AFAD-E17A2B97F960}"/>
    <cellStyle name="Normal 3" xfId="3" xr:uid="{C72D8AD0-0CB3-44F2-AF0D-226E12BEBEE9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860425</xdr:colOff>
      <xdr:row>0</xdr:row>
      <xdr:rowOff>0</xdr:rowOff>
    </xdr:from>
    <xdr:to>
      <xdr:col>4</xdr:col>
      <xdr:colOff>1842135</xdr:colOff>
      <xdr:row>3</xdr:row>
      <xdr:rowOff>209550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475" y="0"/>
          <a:ext cx="2743835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2D067A-CBC6-4376-89AE-3DCF77ACCA3F}" name="Tabla1" displayName="Tabla1" ref="A9:G268" totalsRowCount="1" headerRowDxfId="19" dataDxfId="18" totalsRowDxfId="17" headerRowBorderDxfId="15" tableBorderDxfId="16" totalsRowBorderDxfId="14">
  <autoFilter ref="A9:G267" xr:uid="{DE19C372-D17A-412C-A43B-D70653446539}"/>
  <sortState xmlns:xlrd2="http://schemas.microsoft.com/office/spreadsheetml/2017/richdata2" ref="A206:G207">
    <sortCondition ref="E9:E267"/>
  </sortState>
  <tableColumns count="7">
    <tableColumn id="1" xr3:uid="{D63AD9D3-6259-4146-94E8-7F6001C20229}" name="No." totalsRowLabel="TOTALES" dataDxfId="12" totalsRowDxfId="13"/>
    <tableColumn id="2" xr3:uid="{FDFA7227-BD1F-4D83-A9A2-1998026DFD98}" name="Recinto" dataDxfId="10" totalsRowDxfId="11">
      <calculatedColumnFormula>+MID(F10,1,3)</calculatedColumnFormula>
    </tableColumn>
    <tableColumn id="3" xr3:uid="{DB9EDBBA-5116-4CC8-9CAB-5A47C6895CBB}" name="Fecha de Registro" dataDxfId="8" totalsRowDxfId="9"/>
    <tableColumn id="4" xr3:uid="{B50E226A-C26E-4C7B-901D-976891F0D2FB}" name="No. De Factura o Comprobante" dataDxfId="6" totalsRowDxfId="7"/>
    <tableColumn id="5" xr3:uid="{207080E7-CB31-44E4-9A0F-122ADD941E6D}" name="Nombre del Acreedor" dataDxfId="4" totalsRowDxfId="5"/>
    <tableColumn id="6" xr3:uid="{4296F6FF-3AB9-4736-9587-A72CB478EFC8}" name="Concepto" dataDxfId="2" totalsRowDxfId="3"/>
    <tableColumn id="7" xr3:uid="{4CC435EA-1721-4040-9795-0EA23D40B8DF}" name=" Monto de la Deuda" totalsRowFunction="sum" dataDxfId="0" totalsRowDxfId="1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7545-940D-48E1-B91E-BD1510E0D24D}">
  <sheetPr codeName="Hoja2">
    <pageSetUpPr fitToPage="1"/>
  </sheetPr>
  <dimension ref="A1:K281"/>
  <sheetViews>
    <sheetView tabSelected="1" topLeftCell="A261" zoomScaleNormal="100" workbookViewId="0">
      <selection activeCell="K56" sqref="K56"/>
    </sheetView>
  </sheetViews>
  <sheetFormatPr baseColWidth="10" defaultColWidth="11.42578125" defaultRowHeight="18.75" x14ac:dyDescent="0.3"/>
  <cols>
    <col min="1" max="1" width="11.28515625" style="15" bestFit="1" customWidth="1"/>
    <col min="2" max="2" width="14.85546875" style="24" bestFit="1" customWidth="1"/>
    <col min="3" max="3" width="16.42578125" style="15" bestFit="1" customWidth="1"/>
    <col min="4" max="4" width="26.42578125" style="15" bestFit="1" customWidth="1"/>
    <col min="5" max="5" width="34" style="15" customWidth="1"/>
    <col min="6" max="6" width="35.5703125" style="15" customWidth="1"/>
    <col min="7" max="7" width="20.5703125" style="15" bestFit="1" customWidth="1"/>
    <col min="8" max="8" width="11.42578125" style="15"/>
    <col min="9" max="9" width="25" style="15" customWidth="1"/>
    <col min="10" max="10" width="11.42578125" style="15"/>
    <col min="11" max="11" width="19" style="15" customWidth="1"/>
    <col min="12" max="16384" width="11.42578125" style="15"/>
  </cols>
  <sheetData>
    <row r="1" spans="1:7" x14ac:dyDescent="0.3">
      <c r="A1" s="1"/>
      <c r="B1" s="2"/>
      <c r="C1" s="2"/>
      <c r="D1" s="3"/>
      <c r="E1" s="4"/>
      <c r="F1" s="5"/>
      <c r="G1" s="4"/>
    </row>
    <row r="2" spans="1:7" x14ac:dyDescent="0.3">
      <c r="A2" s="1"/>
      <c r="B2" s="2"/>
      <c r="C2" s="2"/>
      <c r="D2" s="3"/>
      <c r="E2" s="4"/>
      <c r="F2" s="5"/>
      <c r="G2" s="4"/>
    </row>
    <row r="3" spans="1:7" x14ac:dyDescent="0.3">
      <c r="A3" s="1"/>
      <c r="B3" s="2"/>
      <c r="C3" s="2"/>
      <c r="D3" s="3"/>
      <c r="E3" s="4"/>
      <c r="F3" s="5"/>
      <c r="G3" s="4"/>
    </row>
    <row r="4" spans="1:7" x14ac:dyDescent="0.3">
      <c r="A4" s="1"/>
      <c r="B4" s="2"/>
      <c r="C4" s="2"/>
      <c r="D4" s="3"/>
      <c r="E4" s="4"/>
      <c r="F4" s="5"/>
      <c r="G4" s="4"/>
    </row>
    <row r="5" spans="1:7" x14ac:dyDescent="0.3">
      <c r="A5" s="37" t="s">
        <v>190</v>
      </c>
      <c r="B5" s="37"/>
      <c r="C5" s="37"/>
      <c r="D5" s="37"/>
      <c r="E5" s="37"/>
      <c r="F5" s="37"/>
      <c r="G5" s="37"/>
    </row>
    <row r="6" spans="1:7" x14ac:dyDescent="0.3">
      <c r="A6" s="37" t="s">
        <v>276</v>
      </c>
      <c r="B6" s="37"/>
      <c r="C6" s="37"/>
      <c r="D6" s="37"/>
      <c r="E6" s="37"/>
      <c r="F6" s="37"/>
      <c r="G6" s="37"/>
    </row>
    <row r="7" spans="1:7" x14ac:dyDescent="0.3">
      <c r="A7" s="38" t="s">
        <v>191</v>
      </c>
      <c r="B7" s="38"/>
      <c r="C7" s="38"/>
      <c r="D7" s="38"/>
      <c r="E7" s="38"/>
      <c r="F7" s="38"/>
      <c r="G7" s="38"/>
    </row>
    <row r="8" spans="1:7" x14ac:dyDescent="0.3">
      <c r="A8" s="8"/>
      <c r="B8" s="7"/>
      <c r="C8" s="9"/>
      <c r="D8" s="10"/>
      <c r="E8" s="10"/>
      <c r="F8" s="11" t="s">
        <v>192</v>
      </c>
      <c r="G8" s="12">
        <v>46086</v>
      </c>
    </row>
    <row r="9" spans="1:7" s="16" customFormat="1" ht="37.5" x14ac:dyDescent="0.3">
      <c r="A9" s="18" t="s">
        <v>183</v>
      </c>
      <c r="B9" s="13" t="s">
        <v>184</v>
      </c>
      <c r="C9" s="14" t="s">
        <v>185</v>
      </c>
      <c r="D9" s="14" t="s">
        <v>186</v>
      </c>
      <c r="E9" s="14" t="s">
        <v>187</v>
      </c>
      <c r="F9" s="14" t="s">
        <v>188</v>
      </c>
      <c r="G9" s="19" t="s">
        <v>189</v>
      </c>
    </row>
    <row r="10" spans="1:7" s="17" customFormat="1" ht="15.75" x14ac:dyDescent="0.25">
      <c r="A10" s="25">
        <v>1</v>
      </c>
      <c r="B10" s="23" t="str">
        <f t="shared" ref="B10:B79" si="0">+MID(F10,1,3)</f>
        <v>JVM</v>
      </c>
      <c r="C10" s="20">
        <v>42998</v>
      </c>
      <c r="D10" s="21" t="s">
        <v>0</v>
      </c>
      <c r="E10" s="21" t="s">
        <v>1</v>
      </c>
      <c r="F10" s="21" t="s">
        <v>2</v>
      </c>
      <c r="G10" s="22">
        <v>52392</v>
      </c>
    </row>
    <row r="11" spans="1:7" s="17" customFormat="1" ht="31.5" x14ac:dyDescent="0.25">
      <c r="A11" s="25">
        <v>2</v>
      </c>
      <c r="B11" s="23" t="str">
        <f t="shared" si="0"/>
        <v>REC</v>
      </c>
      <c r="C11" s="20">
        <v>43070</v>
      </c>
      <c r="D11" s="21" t="s">
        <v>3</v>
      </c>
      <c r="E11" s="21" t="s">
        <v>1</v>
      </c>
      <c r="F11" s="21" t="s">
        <v>4</v>
      </c>
      <c r="G11" s="22">
        <v>44745.599999999999</v>
      </c>
    </row>
    <row r="12" spans="1:7" s="17" customFormat="1" ht="31.5" x14ac:dyDescent="0.25">
      <c r="A12" s="25">
        <v>3</v>
      </c>
      <c r="B12" s="23" t="str">
        <f t="shared" si="0"/>
        <v>REC</v>
      </c>
      <c r="C12" s="20">
        <v>46071</v>
      </c>
      <c r="D12" s="21" t="s">
        <v>221</v>
      </c>
      <c r="E12" s="21" t="s">
        <v>277</v>
      </c>
      <c r="F12" s="21" t="s">
        <v>278</v>
      </c>
      <c r="G12" s="22">
        <v>17228</v>
      </c>
    </row>
    <row r="13" spans="1:7" s="17" customFormat="1" ht="63" x14ac:dyDescent="0.25">
      <c r="A13" s="25">
        <v>4</v>
      </c>
      <c r="B13" s="23" t="str">
        <f t="shared" si="0"/>
        <v>FEM</v>
      </c>
      <c r="C13" s="20">
        <v>45733</v>
      </c>
      <c r="D13" s="21" t="s">
        <v>5</v>
      </c>
      <c r="E13" s="21" t="s">
        <v>6</v>
      </c>
      <c r="F13" s="21" t="s">
        <v>7</v>
      </c>
      <c r="G13" s="22">
        <v>1350</v>
      </c>
    </row>
    <row r="14" spans="1:7" s="17" customFormat="1" ht="47.25" x14ac:dyDescent="0.25">
      <c r="A14" s="25">
        <v>5</v>
      </c>
      <c r="B14" s="23" t="str">
        <f t="shared" si="0"/>
        <v>FEM</v>
      </c>
      <c r="C14" s="20">
        <v>45814</v>
      </c>
      <c r="D14" s="21" t="s">
        <v>8</v>
      </c>
      <c r="E14" s="21" t="s">
        <v>6</v>
      </c>
      <c r="F14" s="21" t="s">
        <v>9</v>
      </c>
      <c r="G14" s="22">
        <v>7680</v>
      </c>
    </row>
    <row r="15" spans="1:7" s="17" customFormat="1" ht="31.5" x14ac:dyDescent="0.25">
      <c r="A15" s="25">
        <v>6</v>
      </c>
      <c r="B15" s="23" t="str">
        <f t="shared" si="0"/>
        <v>FEM</v>
      </c>
      <c r="C15" s="20">
        <v>46001</v>
      </c>
      <c r="D15" s="21" t="s">
        <v>10</v>
      </c>
      <c r="E15" s="21" t="s">
        <v>6</v>
      </c>
      <c r="F15" s="21" t="s">
        <v>11</v>
      </c>
      <c r="G15" s="22">
        <v>6900</v>
      </c>
    </row>
    <row r="16" spans="1:7" s="17" customFormat="1" ht="31.5" x14ac:dyDescent="0.25">
      <c r="A16" s="25">
        <v>7</v>
      </c>
      <c r="B16" s="23" t="str">
        <f t="shared" si="0"/>
        <v>FEM</v>
      </c>
      <c r="C16" s="20">
        <v>46001</v>
      </c>
      <c r="D16" s="21" t="s">
        <v>12</v>
      </c>
      <c r="E16" s="21" t="s">
        <v>6</v>
      </c>
      <c r="F16" s="21" t="s">
        <v>11</v>
      </c>
      <c r="G16" s="22">
        <v>13440</v>
      </c>
    </row>
    <row r="17" spans="1:7" s="17" customFormat="1" ht="63" x14ac:dyDescent="0.25">
      <c r="A17" s="25">
        <v>8</v>
      </c>
      <c r="B17" s="23" t="str">
        <f t="shared" si="0"/>
        <v>FEM</v>
      </c>
      <c r="C17" s="20">
        <v>46028</v>
      </c>
      <c r="D17" s="21" t="s">
        <v>195</v>
      </c>
      <c r="E17" s="21" t="s">
        <v>6</v>
      </c>
      <c r="F17" s="21" t="s">
        <v>196</v>
      </c>
      <c r="G17" s="22">
        <v>11100</v>
      </c>
    </row>
    <row r="18" spans="1:7" s="17" customFormat="1" ht="63" x14ac:dyDescent="0.25">
      <c r="A18" s="25">
        <v>9</v>
      </c>
      <c r="B18" s="23" t="str">
        <f t="shared" si="0"/>
        <v>FEM</v>
      </c>
      <c r="C18" s="20">
        <v>46028</v>
      </c>
      <c r="D18" s="21" t="s">
        <v>197</v>
      </c>
      <c r="E18" s="21" t="s">
        <v>6</v>
      </c>
      <c r="F18" s="21" t="s">
        <v>196</v>
      </c>
      <c r="G18" s="22">
        <v>6240</v>
      </c>
    </row>
    <row r="19" spans="1:7" s="17" customFormat="1" ht="47.25" x14ac:dyDescent="0.25">
      <c r="A19" s="25">
        <v>10</v>
      </c>
      <c r="B19" s="23" t="str">
        <f t="shared" si="0"/>
        <v>FEM</v>
      </c>
      <c r="C19" s="20">
        <v>46041</v>
      </c>
      <c r="D19" s="21" t="s">
        <v>227</v>
      </c>
      <c r="E19" s="21" t="s">
        <v>6</v>
      </c>
      <c r="F19" s="21" t="s">
        <v>9</v>
      </c>
      <c r="G19" s="22">
        <v>11100</v>
      </c>
    </row>
    <row r="20" spans="1:7" s="17" customFormat="1" ht="47.25" x14ac:dyDescent="0.25">
      <c r="A20" s="25">
        <v>11</v>
      </c>
      <c r="B20" s="23" t="str">
        <f t="shared" si="0"/>
        <v>FEM</v>
      </c>
      <c r="C20" s="20">
        <v>46052</v>
      </c>
      <c r="D20" s="21" t="s">
        <v>258</v>
      </c>
      <c r="E20" s="21" t="s">
        <v>6</v>
      </c>
      <c r="F20" s="21" t="s">
        <v>9</v>
      </c>
      <c r="G20" s="22">
        <v>8400</v>
      </c>
    </row>
    <row r="21" spans="1:7" s="17" customFormat="1" ht="47.25" x14ac:dyDescent="0.25">
      <c r="A21" s="25">
        <v>12</v>
      </c>
      <c r="B21" s="23" t="str">
        <f t="shared" si="0"/>
        <v>FEM</v>
      </c>
      <c r="C21" s="20">
        <v>46052</v>
      </c>
      <c r="D21" s="21" t="s">
        <v>259</v>
      </c>
      <c r="E21" s="21" t="s">
        <v>6</v>
      </c>
      <c r="F21" s="21" t="s">
        <v>9</v>
      </c>
      <c r="G21" s="22">
        <v>12120</v>
      </c>
    </row>
    <row r="22" spans="1:7" s="17" customFormat="1" ht="47.25" x14ac:dyDescent="0.25">
      <c r="A22" s="25">
        <v>13</v>
      </c>
      <c r="B22" s="23" t="str">
        <f t="shared" si="0"/>
        <v>FEM</v>
      </c>
      <c r="C22" s="20">
        <v>46058</v>
      </c>
      <c r="D22" s="21" t="s">
        <v>396</v>
      </c>
      <c r="E22" s="21" t="s">
        <v>6</v>
      </c>
      <c r="F22" s="21" t="s">
        <v>9</v>
      </c>
      <c r="G22" s="22">
        <v>1350</v>
      </c>
    </row>
    <row r="23" spans="1:7" s="17" customFormat="1" ht="47.25" x14ac:dyDescent="0.25">
      <c r="A23" s="25">
        <v>14</v>
      </c>
      <c r="B23" s="23" t="str">
        <f t="shared" si="0"/>
        <v>FEM</v>
      </c>
      <c r="C23" s="20">
        <v>46058</v>
      </c>
      <c r="D23" s="21" t="s">
        <v>397</v>
      </c>
      <c r="E23" s="21" t="s">
        <v>6</v>
      </c>
      <c r="F23" s="21" t="s">
        <v>9</v>
      </c>
      <c r="G23" s="22">
        <v>4130</v>
      </c>
    </row>
    <row r="24" spans="1:7" s="17" customFormat="1" ht="47.25" x14ac:dyDescent="0.25">
      <c r="A24" s="25">
        <v>15</v>
      </c>
      <c r="B24" s="23" t="str">
        <f t="shared" si="0"/>
        <v>FEM</v>
      </c>
      <c r="C24" s="20">
        <v>46064</v>
      </c>
      <c r="D24" s="21" t="s">
        <v>398</v>
      </c>
      <c r="E24" s="21" t="s">
        <v>6</v>
      </c>
      <c r="F24" s="21" t="s">
        <v>9</v>
      </c>
      <c r="G24" s="22">
        <v>10620</v>
      </c>
    </row>
    <row r="25" spans="1:7" s="17" customFormat="1" ht="31.5" x14ac:dyDescent="0.25">
      <c r="A25" s="25">
        <v>16</v>
      </c>
      <c r="B25" s="23" t="str">
        <f t="shared" si="0"/>
        <v>REC</v>
      </c>
      <c r="C25" s="20">
        <v>46065</v>
      </c>
      <c r="D25" s="21" t="s">
        <v>399</v>
      </c>
      <c r="E25" s="21" t="s">
        <v>6</v>
      </c>
      <c r="F25" s="21" t="s">
        <v>279</v>
      </c>
      <c r="G25" s="22">
        <v>82600</v>
      </c>
    </row>
    <row r="26" spans="1:7" s="17" customFormat="1" ht="31.5" x14ac:dyDescent="0.25">
      <c r="A26" s="25">
        <v>17</v>
      </c>
      <c r="B26" s="23" t="str">
        <f t="shared" si="0"/>
        <v>REC</v>
      </c>
      <c r="C26" s="20">
        <v>46073</v>
      </c>
      <c r="D26" s="21" t="s">
        <v>400</v>
      </c>
      <c r="E26" s="21" t="s">
        <v>6</v>
      </c>
      <c r="F26" s="21" t="s">
        <v>279</v>
      </c>
      <c r="G26" s="22">
        <v>20520</v>
      </c>
    </row>
    <row r="27" spans="1:7" s="17" customFormat="1" ht="47.25" x14ac:dyDescent="0.25">
      <c r="A27" s="25">
        <v>18</v>
      </c>
      <c r="B27" s="23" t="str">
        <f t="shared" si="0"/>
        <v>EMH</v>
      </c>
      <c r="C27" s="20">
        <v>42735</v>
      </c>
      <c r="D27" s="21" t="s">
        <v>469</v>
      </c>
      <c r="E27" s="21" t="s">
        <v>13</v>
      </c>
      <c r="F27" s="21" t="s">
        <v>14</v>
      </c>
      <c r="G27" s="22">
        <v>65050</v>
      </c>
    </row>
    <row r="28" spans="1:7" s="17" customFormat="1" ht="31.5" x14ac:dyDescent="0.25">
      <c r="A28" s="25">
        <v>19</v>
      </c>
      <c r="B28" s="23" t="str">
        <f t="shared" si="0"/>
        <v>REC</v>
      </c>
      <c r="C28" s="20">
        <v>46009</v>
      </c>
      <c r="D28" s="21" t="s">
        <v>501</v>
      </c>
      <c r="E28" s="21" t="s">
        <v>15</v>
      </c>
      <c r="F28" s="21" t="s">
        <v>280</v>
      </c>
      <c r="G28" s="22">
        <v>40000.04</v>
      </c>
    </row>
    <row r="29" spans="1:7" s="17" customFormat="1" ht="47.25" x14ac:dyDescent="0.25">
      <c r="A29" s="25">
        <v>20</v>
      </c>
      <c r="B29" s="23" t="str">
        <f t="shared" si="0"/>
        <v>REC</v>
      </c>
      <c r="C29" s="20">
        <v>46020</v>
      </c>
      <c r="D29" s="21" t="s">
        <v>17</v>
      </c>
      <c r="E29" s="21" t="s">
        <v>15</v>
      </c>
      <c r="F29" s="21" t="s">
        <v>16</v>
      </c>
      <c r="G29" s="22">
        <v>22000.03</v>
      </c>
    </row>
    <row r="30" spans="1:7" s="17" customFormat="1" ht="47.25" x14ac:dyDescent="0.25">
      <c r="A30" s="25">
        <v>21</v>
      </c>
      <c r="B30" s="23" t="str">
        <f t="shared" si="0"/>
        <v>REC</v>
      </c>
      <c r="C30" s="20">
        <v>46058</v>
      </c>
      <c r="D30" s="21" t="s">
        <v>75</v>
      </c>
      <c r="E30" s="21" t="s">
        <v>15</v>
      </c>
      <c r="F30" s="21" t="s">
        <v>281</v>
      </c>
      <c r="G30" s="22">
        <v>58000.09</v>
      </c>
    </row>
    <row r="31" spans="1:7" s="17" customFormat="1" ht="47.25" x14ac:dyDescent="0.25">
      <c r="A31" s="25">
        <v>22</v>
      </c>
      <c r="B31" s="23" t="str">
        <f>+MID(F31,1,3)</f>
        <v>REC</v>
      </c>
      <c r="C31" s="20">
        <v>46076</v>
      </c>
      <c r="D31" s="21" t="s">
        <v>542</v>
      </c>
      <c r="E31" s="21" t="s">
        <v>15</v>
      </c>
      <c r="F31" s="21" t="s">
        <v>281</v>
      </c>
      <c r="G31" s="22">
        <v>52000.05</v>
      </c>
    </row>
    <row r="32" spans="1:7" s="17" customFormat="1" ht="63" x14ac:dyDescent="0.25">
      <c r="A32" s="25">
        <v>23</v>
      </c>
      <c r="B32" s="23" t="str">
        <f t="shared" si="0"/>
        <v>REC</v>
      </c>
      <c r="C32" s="20">
        <v>42265</v>
      </c>
      <c r="D32" s="21" t="s">
        <v>18</v>
      </c>
      <c r="E32" s="21" t="s">
        <v>19</v>
      </c>
      <c r="F32" s="21" t="s">
        <v>20</v>
      </c>
      <c r="G32" s="22">
        <v>20000</v>
      </c>
    </row>
    <row r="33" spans="1:7" s="17" customFormat="1" ht="63" x14ac:dyDescent="0.25">
      <c r="A33" s="25">
        <v>24</v>
      </c>
      <c r="B33" s="23" t="str">
        <f t="shared" si="0"/>
        <v>JVM</v>
      </c>
      <c r="C33" s="20">
        <v>46034</v>
      </c>
      <c r="D33" s="21" t="s">
        <v>30</v>
      </c>
      <c r="E33" s="21" t="s">
        <v>208</v>
      </c>
      <c r="F33" s="21" t="s">
        <v>209</v>
      </c>
      <c r="G33" s="22">
        <v>150000</v>
      </c>
    </row>
    <row r="34" spans="1:7" s="17" customFormat="1" ht="51" customHeight="1" x14ac:dyDescent="0.25">
      <c r="A34" s="25">
        <v>25</v>
      </c>
      <c r="B34" s="23" t="str">
        <f>+MID(F34,1,3)</f>
        <v>REC</v>
      </c>
      <c r="C34" s="20">
        <v>46078</v>
      </c>
      <c r="D34" s="21" t="s">
        <v>566</v>
      </c>
      <c r="E34" s="21" t="s">
        <v>564</v>
      </c>
      <c r="F34" s="21" t="s">
        <v>565</v>
      </c>
      <c r="G34" s="22">
        <v>279500</v>
      </c>
    </row>
    <row r="35" spans="1:7" s="17" customFormat="1" ht="78.75" x14ac:dyDescent="0.25">
      <c r="A35" s="25">
        <v>26</v>
      </c>
      <c r="B35" s="23" t="str">
        <f t="shared" si="0"/>
        <v>REC</v>
      </c>
      <c r="C35" s="20">
        <v>46059</v>
      </c>
      <c r="D35" s="21" t="s">
        <v>401</v>
      </c>
      <c r="E35" s="21" t="s">
        <v>282</v>
      </c>
      <c r="F35" s="21" t="s">
        <v>283</v>
      </c>
      <c r="G35" s="22">
        <v>738680</v>
      </c>
    </row>
    <row r="36" spans="1:7" s="17" customFormat="1" ht="31.5" x14ac:dyDescent="0.25">
      <c r="A36" s="25">
        <v>27</v>
      </c>
      <c r="B36" s="23" t="str">
        <f t="shared" si="0"/>
        <v>EPH</v>
      </c>
      <c r="C36" s="20">
        <v>46071</v>
      </c>
      <c r="D36" s="21" t="s">
        <v>502</v>
      </c>
      <c r="E36" s="21" t="s">
        <v>284</v>
      </c>
      <c r="F36" s="21" t="s">
        <v>285</v>
      </c>
      <c r="G36" s="22">
        <v>367092.93</v>
      </c>
    </row>
    <row r="37" spans="1:7" s="17" customFormat="1" ht="47.25" x14ac:dyDescent="0.25">
      <c r="A37" s="25">
        <v>28</v>
      </c>
      <c r="B37" s="23" t="str">
        <f t="shared" si="0"/>
        <v>REC</v>
      </c>
      <c r="C37" s="20">
        <v>46028</v>
      </c>
      <c r="D37" s="21" t="s">
        <v>198</v>
      </c>
      <c r="E37" s="21" t="s">
        <v>199</v>
      </c>
      <c r="F37" s="21" t="s">
        <v>200</v>
      </c>
      <c r="G37" s="22">
        <v>210068.76</v>
      </c>
    </row>
    <row r="38" spans="1:7" s="17" customFormat="1" ht="47.25" x14ac:dyDescent="0.25">
      <c r="A38" s="25">
        <v>29</v>
      </c>
      <c r="B38" s="23" t="str">
        <f t="shared" si="0"/>
        <v>REC</v>
      </c>
      <c r="C38" s="20">
        <v>46042</v>
      </c>
      <c r="D38" s="21" t="s">
        <v>503</v>
      </c>
      <c r="E38" s="21" t="s">
        <v>199</v>
      </c>
      <c r="F38" s="21" t="s">
        <v>286</v>
      </c>
      <c r="G38" s="22">
        <v>3863587.61</v>
      </c>
    </row>
    <row r="39" spans="1:7" s="17" customFormat="1" ht="31.5" x14ac:dyDescent="0.25">
      <c r="A39" s="25">
        <v>30</v>
      </c>
      <c r="B39" s="23" t="str">
        <f t="shared" si="0"/>
        <v>REC</v>
      </c>
      <c r="C39" s="20">
        <v>46051</v>
      </c>
      <c r="D39" s="21" t="s">
        <v>252</v>
      </c>
      <c r="E39" s="21" t="s">
        <v>287</v>
      </c>
      <c r="F39" s="21" t="s">
        <v>288</v>
      </c>
      <c r="G39" s="22">
        <v>80750</v>
      </c>
    </row>
    <row r="40" spans="1:7" s="17" customFormat="1" ht="78.75" x14ac:dyDescent="0.25">
      <c r="A40" s="25">
        <v>31</v>
      </c>
      <c r="B40" s="23" t="str">
        <f t="shared" si="0"/>
        <v>UM-</v>
      </c>
      <c r="C40" s="20">
        <v>46028</v>
      </c>
      <c r="D40" s="21" t="s">
        <v>504</v>
      </c>
      <c r="E40" s="21" t="s">
        <v>21</v>
      </c>
      <c r="F40" s="21" t="s">
        <v>289</v>
      </c>
      <c r="G40" s="22">
        <v>18172</v>
      </c>
    </row>
    <row r="41" spans="1:7" s="17" customFormat="1" ht="47.25" x14ac:dyDescent="0.25">
      <c r="A41" s="25">
        <v>32</v>
      </c>
      <c r="B41" s="23" t="str">
        <f t="shared" ref="B41:B47" si="1">+MID(F41,1,3)</f>
        <v>REC</v>
      </c>
      <c r="C41" s="20">
        <v>46078</v>
      </c>
      <c r="D41" s="21" t="s">
        <v>482</v>
      </c>
      <c r="E41" s="21" t="s">
        <v>21</v>
      </c>
      <c r="F41" s="21" t="s">
        <v>481</v>
      </c>
      <c r="G41" s="22">
        <v>55035.199999999997</v>
      </c>
    </row>
    <row r="42" spans="1:7" s="17" customFormat="1" ht="47.25" x14ac:dyDescent="0.25">
      <c r="A42" s="25">
        <v>33</v>
      </c>
      <c r="B42" s="23" t="str">
        <f t="shared" si="1"/>
        <v>REC</v>
      </c>
      <c r="C42" s="20">
        <v>46078</v>
      </c>
      <c r="D42" s="21" t="s">
        <v>483</v>
      </c>
      <c r="E42" s="21" t="s">
        <v>21</v>
      </c>
      <c r="F42" s="21" t="s">
        <v>481</v>
      </c>
      <c r="G42" s="22">
        <v>9204</v>
      </c>
    </row>
    <row r="43" spans="1:7" s="17" customFormat="1" ht="47.25" x14ac:dyDescent="0.25">
      <c r="A43" s="25">
        <v>34</v>
      </c>
      <c r="B43" s="23" t="str">
        <f t="shared" si="1"/>
        <v>REC</v>
      </c>
      <c r="C43" s="20">
        <v>46078</v>
      </c>
      <c r="D43" s="21" t="s">
        <v>484</v>
      </c>
      <c r="E43" s="21" t="s">
        <v>21</v>
      </c>
      <c r="F43" s="21" t="s">
        <v>481</v>
      </c>
      <c r="G43" s="22">
        <v>55873</v>
      </c>
    </row>
    <row r="44" spans="1:7" s="17" customFormat="1" ht="47.25" x14ac:dyDescent="0.25">
      <c r="A44" s="25">
        <v>35</v>
      </c>
      <c r="B44" s="23" t="str">
        <f t="shared" si="1"/>
        <v>REC</v>
      </c>
      <c r="C44" s="20">
        <v>46078</v>
      </c>
      <c r="D44" s="21" t="s">
        <v>485</v>
      </c>
      <c r="E44" s="21" t="s">
        <v>21</v>
      </c>
      <c r="F44" s="21" t="s">
        <v>481</v>
      </c>
      <c r="G44" s="22">
        <v>42303</v>
      </c>
    </row>
    <row r="45" spans="1:7" s="17" customFormat="1" ht="47.25" x14ac:dyDescent="0.25">
      <c r="A45" s="25">
        <v>36</v>
      </c>
      <c r="B45" s="23" t="str">
        <f t="shared" si="1"/>
        <v>REC</v>
      </c>
      <c r="C45" s="20">
        <v>46078</v>
      </c>
      <c r="D45" s="21" t="s">
        <v>486</v>
      </c>
      <c r="E45" s="21" t="s">
        <v>21</v>
      </c>
      <c r="F45" s="21" t="s">
        <v>481</v>
      </c>
      <c r="G45" s="22">
        <v>8939</v>
      </c>
    </row>
    <row r="46" spans="1:7" s="17" customFormat="1" ht="47.25" x14ac:dyDescent="0.25">
      <c r="A46" s="25">
        <v>37</v>
      </c>
      <c r="B46" s="23" t="str">
        <f t="shared" si="1"/>
        <v>REC</v>
      </c>
      <c r="C46" s="20">
        <v>46078</v>
      </c>
      <c r="D46" s="21" t="s">
        <v>487</v>
      </c>
      <c r="E46" s="21" t="s">
        <v>21</v>
      </c>
      <c r="F46" s="21" t="s">
        <v>481</v>
      </c>
      <c r="G46" s="22">
        <v>9676</v>
      </c>
    </row>
    <row r="47" spans="1:7" s="17" customFormat="1" ht="47.25" x14ac:dyDescent="0.25">
      <c r="A47" s="25">
        <v>38</v>
      </c>
      <c r="B47" s="23" t="str">
        <f t="shared" si="1"/>
        <v>REC</v>
      </c>
      <c r="C47" s="20">
        <v>46078</v>
      </c>
      <c r="D47" s="21" t="s">
        <v>488</v>
      </c>
      <c r="E47" s="21" t="s">
        <v>21</v>
      </c>
      <c r="F47" s="21" t="s">
        <v>481</v>
      </c>
      <c r="G47" s="22">
        <v>8968</v>
      </c>
    </row>
    <row r="48" spans="1:7" s="17" customFormat="1" ht="78.75" x14ac:dyDescent="0.25">
      <c r="A48" s="25">
        <v>39</v>
      </c>
      <c r="B48" s="23" t="str">
        <f t="shared" si="0"/>
        <v>REC</v>
      </c>
      <c r="C48" s="20">
        <v>46071</v>
      </c>
      <c r="D48" s="21" t="s">
        <v>402</v>
      </c>
      <c r="E48" s="21" t="s">
        <v>21</v>
      </c>
      <c r="F48" s="21" t="s">
        <v>290</v>
      </c>
      <c r="G48" s="22">
        <v>27541.200000000001</v>
      </c>
    </row>
    <row r="49" spans="1:8" s="17" customFormat="1" ht="78.75" x14ac:dyDescent="0.25">
      <c r="A49" s="25">
        <v>40</v>
      </c>
      <c r="B49" s="23" t="str">
        <f t="shared" si="0"/>
        <v>REC</v>
      </c>
      <c r="C49" s="20">
        <v>46071</v>
      </c>
      <c r="D49" s="21" t="s">
        <v>403</v>
      </c>
      <c r="E49" s="21" t="s">
        <v>21</v>
      </c>
      <c r="F49" s="21" t="s">
        <v>290</v>
      </c>
      <c r="G49" s="22">
        <v>354</v>
      </c>
    </row>
    <row r="50" spans="1:8" s="17" customFormat="1" ht="78.75" x14ac:dyDescent="0.25">
      <c r="A50" s="25">
        <v>41</v>
      </c>
      <c r="B50" s="23" t="str">
        <f t="shared" si="0"/>
        <v>REC</v>
      </c>
      <c r="C50" s="20">
        <v>46071</v>
      </c>
      <c r="D50" s="21" t="s">
        <v>404</v>
      </c>
      <c r="E50" s="21" t="s">
        <v>21</v>
      </c>
      <c r="F50" s="21" t="s">
        <v>290</v>
      </c>
      <c r="G50" s="22">
        <v>26065.02</v>
      </c>
    </row>
    <row r="51" spans="1:8" s="17" customFormat="1" ht="78.75" x14ac:dyDescent="0.25">
      <c r="A51" s="25">
        <v>42</v>
      </c>
      <c r="B51" s="23" t="str">
        <f t="shared" si="0"/>
        <v>REC</v>
      </c>
      <c r="C51" s="20">
        <v>46071</v>
      </c>
      <c r="D51" s="21" t="s">
        <v>505</v>
      </c>
      <c r="E51" s="21" t="s">
        <v>21</v>
      </c>
      <c r="F51" s="21" t="s">
        <v>290</v>
      </c>
      <c r="G51" s="22">
        <v>32627</v>
      </c>
    </row>
    <row r="52" spans="1:8" s="17" customFormat="1" ht="78.75" x14ac:dyDescent="0.25">
      <c r="A52" s="25">
        <v>43</v>
      </c>
      <c r="B52" s="23" t="str">
        <f t="shared" si="0"/>
        <v>REC</v>
      </c>
      <c r="C52" s="20">
        <v>46071</v>
      </c>
      <c r="D52" s="21" t="s">
        <v>403</v>
      </c>
      <c r="E52" s="21" t="s">
        <v>21</v>
      </c>
      <c r="F52" s="21" t="s">
        <v>290</v>
      </c>
      <c r="G52" s="22">
        <v>354</v>
      </c>
    </row>
    <row r="53" spans="1:8" s="17" customFormat="1" ht="78.75" x14ac:dyDescent="0.25">
      <c r="A53" s="25">
        <v>44</v>
      </c>
      <c r="B53" s="23" t="str">
        <f t="shared" si="0"/>
        <v>REC</v>
      </c>
      <c r="C53" s="20">
        <v>46071</v>
      </c>
      <c r="D53" s="21" t="s">
        <v>506</v>
      </c>
      <c r="E53" s="21" t="s">
        <v>21</v>
      </c>
      <c r="F53" s="21" t="s">
        <v>290</v>
      </c>
      <c r="G53" s="22">
        <v>36344</v>
      </c>
    </row>
    <row r="54" spans="1:8" s="17" customFormat="1" ht="78.75" x14ac:dyDescent="0.25">
      <c r="A54" s="25">
        <v>45</v>
      </c>
      <c r="B54" s="23" t="str">
        <f t="shared" si="0"/>
        <v>REC</v>
      </c>
      <c r="C54" s="20">
        <v>46071</v>
      </c>
      <c r="D54" s="21" t="s">
        <v>405</v>
      </c>
      <c r="E54" s="21" t="s">
        <v>21</v>
      </c>
      <c r="F54" s="21" t="s">
        <v>290</v>
      </c>
      <c r="G54" s="22">
        <v>23600</v>
      </c>
    </row>
    <row r="55" spans="1:8" s="17" customFormat="1" ht="78.75" x14ac:dyDescent="0.25">
      <c r="A55" s="25">
        <v>46</v>
      </c>
      <c r="B55" s="23" t="str">
        <f t="shared" si="0"/>
        <v>REC</v>
      </c>
      <c r="C55" s="20">
        <v>46071</v>
      </c>
      <c r="D55" s="21" t="s">
        <v>507</v>
      </c>
      <c r="E55" s="21" t="s">
        <v>21</v>
      </c>
      <c r="F55" s="21" t="s">
        <v>290</v>
      </c>
      <c r="G55" s="22">
        <v>9794</v>
      </c>
    </row>
    <row r="56" spans="1:8" s="17" customFormat="1" ht="63" x14ac:dyDescent="0.25">
      <c r="A56" s="25">
        <v>47</v>
      </c>
      <c r="B56" s="23" t="str">
        <f t="shared" si="0"/>
        <v>REC</v>
      </c>
      <c r="C56" s="20">
        <v>46075</v>
      </c>
      <c r="D56" s="21" t="s">
        <v>406</v>
      </c>
      <c r="E56" s="21" t="s">
        <v>21</v>
      </c>
      <c r="F56" s="21" t="s">
        <v>291</v>
      </c>
      <c r="G56" s="22">
        <v>9676</v>
      </c>
      <c r="H56" s="36" t="s">
        <v>570</v>
      </c>
    </row>
    <row r="57" spans="1:8" s="17" customFormat="1" ht="47.25" x14ac:dyDescent="0.25">
      <c r="A57" s="25">
        <v>48</v>
      </c>
      <c r="B57" s="23" t="str">
        <f t="shared" si="0"/>
        <v>EMH</v>
      </c>
      <c r="C57" s="20">
        <v>42735</v>
      </c>
      <c r="D57" s="21" t="s">
        <v>470</v>
      </c>
      <c r="E57" s="21" t="s">
        <v>22</v>
      </c>
      <c r="F57" s="21" t="s">
        <v>23</v>
      </c>
      <c r="G57" s="22">
        <v>15939</v>
      </c>
    </row>
    <row r="58" spans="1:8" s="17" customFormat="1" ht="31.5" x14ac:dyDescent="0.25">
      <c r="A58" s="25">
        <v>49</v>
      </c>
      <c r="B58" s="23" t="str">
        <f t="shared" si="0"/>
        <v>FEM</v>
      </c>
      <c r="C58" s="20">
        <v>42735</v>
      </c>
      <c r="D58" s="21" t="s">
        <v>471</v>
      </c>
      <c r="E58" s="21" t="s">
        <v>24</v>
      </c>
      <c r="F58" s="21" t="s">
        <v>25</v>
      </c>
      <c r="G58" s="22">
        <v>61900.02</v>
      </c>
    </row>
    <row r="59" spans="1:8" s="17" customFormat="1" ht="47.25" x14ac:dyDescent="0.25">
      <c r="A59" s="25">
        <v>50</v>
      </c>
      <c r="B59" s="23" t="str">
        <f t="shared" si="0"/>
        <v>LNM</v>
      </c>
      <c r="C59" s="20">
        <v>46078</v>
      </c>
      <c r="D59" s="21" t="s">
        <v>472</v>
      </c>
      <c r="E59" s="21" t="s">
        <v>26</v>
      </c>
      <c r="F59" s="21" t="s">
        <v>292</v>
      </c>
      <c r="G59" s="22">
        <v>47200</v>
      </c>
    </row>
    <row r="60" spans="1:8" s="17" customFormat="1" ht="31.5" x14ac:dyDescent="0.25">
      <c r="A60" s="25">
        <v>51</v>
      </c>
      <c r="B60" s="23" t="str">
        <f t="shared" si="0"/>
        <v>LNM</v>
      </c>
      <c r="C60" s="20">
        <v>44959</v>
      </c>
      <c r="D60" s="21" t="s">
        <v>553</v>
      </c>
      <c r="E60" s="21" t="s">
        <v>27</v>
      </c>
      <c r="F60" s="21" t="s">
        <v>28</v>
      </c>
      <c r="G60" s="22">
        <v>100473.27</v>
      </c>
    </row>
    <row r="61" spans="1:8" s="17" customFormat="1" ht="47.25" x14ac:dyDescent="0.25">
      <c r="A61" s="25">
        <v>52</v>
      </c>
      <c r="B61" s="23" t="str">
        <f t="shared" si="0"/>
        <v>EMH</v>
      </c>
      <c r="C61" s="20">
        <v>44986</v>
      </c>
      <c r="D61" s="21" t="s">
        <v>554</v>
      </c>
      <c r="E61" s="21" t="s">
        <v>27</v>
      </c>
      <c r="F61" s="21" t="s">
        <v>29</v>
      </c>
      <c r="G61" s="22">
        <v>34350</v>
      </c>
    </row>
    <row r="62" spans="1:8" s="17" customFormat="1" ht="47.25" x14ac:dyDescent="0.25">
      <c r="A62" s="25">
        <v>53</v>
      </c>
      <c r="B62" s="23" t="str">
        <f t="shared" si="0"/>
        <v>UM-</v>
      </c>
      <c r="C62" s="20">
        <v>45034</v>
      </c>
      <c r="D62" s="21" t="s">
        <v>555</v>
      </c>
      <c r="E62" s="21" t="s">
        <v>27</v>
      </c>
      <c r="F62" s="21" t="s">
        <v>293</v>
      </c>
      <c r="G62" s="22">
        <v>16200</v>
      </c>
    </row>
    <row r="63" spans="1:8" s="17" customFormat="1" ht="47.25" x14ac:dyDescent="0.25">
      <c r="A63" s="25">
        <v>54</v>
      </c>
      <c r="B63" s="23" t="str">
        <f t="shared" si="0"/>
        <v>UM-</v>
      </c>
      <c r="C63" s="20">
        <v>45050</v>
      </c>
      <c r="D63" s="21" t="s">
        <v>556</v>
      </c>
      <c r="E63" s="21" t="s">
        <v>27</v>
      </c>
      <c r="F63" s="21" t="s">
        <v>293</v>
      </c>
      <c r="G63" s="22">
        <v>11400</v>
      </c>
    </row>
    <row r="64" spans="1:8" s="17" customFormat="1" ht="47.25" x14ac:dyDescent="0.25">
      <c r="A64" s="25">
        <v>55</v>
      </c>
      <c r="B64" s="23" t="str">
        <f t="shared" si="0"/>
        <v>UM-</v>
      </c>
      <c r="C64" s="20">
        <v>45078</v>
      </c>
      <c r="D64" s="21" t="s">
        <v>30</v>
      </c>
      <c r="E64" s="21" t="s">
        <v>27</v>
      </c>
      <c r="F64" s="21" t="s">
        <v>294</v>
      </c>
      <c r="G64" s="22">
        <v>11400</v>
      </c>
    </row>
    <row r="65" spans="1:7" s="17" customFormat="1" ht="47.25" x14ac:dyDescent="0.25">
      <c r="A65" s="25">
        <v>56</v>
      </c>
      <c r="B65" s="23" t="str">
        <f t="shared" si="0"/>
        <v>EMH</v>
      </c>
      <c r="C65" s="20">
        <v>45078</v>
      </c>
      <c r="D65" s="21" t="s">
        <v>498</v>
      </c>
      <c r="E65" s="21" t="s">
        <v>27</v>
      </c>
      <c r="F65" s="21" t="s">
        <v>31</v>
      </c>
      <c r="G65" s="22">
        <v>32330</v>
      </c>
    </row>
    <row r="66" spans="1:7" s="17" customFormat="1" ht="47.25" x14ac:dyDescent="0.25">
      <c r="A66" s="25">
        <v>57</v>
      </c>
      <c r="B66" s="23" t="str">
        <f t="shared" si="0"/>
        <v>JVM</v>
      </c>
      <c r="C66" s="20">
        <v>45078</v>
      </c>
      <c r="D66" s="21" t="s">
        <v>32</v>
      </c>
      <c r="E66" s="21" t="s">
        <v>27</v>
      </c>
      <c r="F66" s="21" t="s">
        <v>33</v>
      </c>
      <c r="G66" s="22">
        <v>40676</v>
      </c>
    </row>
    <row r="67" spans="1:7" s="17" customFormat="1" ht="31.5" x14ac:dyDescent="0.25">
      <c r="A67" s="25">
        <v>58</v>
      </c>
      <c r="B67" s="23" t="str">
        <f t="shared" si="0"/>
        <v>UM-</v>
      </c>
      <c r="C67" s="20">
        <v>45084</v>
      </c>
      <c r="D67" s="21" t="s">
        <v>557</v>
      </c>
      <c r="E67" s="21" t="s">
        <v>27</v>
      </c>
      <c r="F67" s="21" t="s">
        <v>295</v>
      </c>
      <c r="G67" s="22">
        <v>12800</v>
      </c>
    </row>
    <row r="68" spans="1:7" s="17" customFormat="1" ht="31.5" x14ac:dyDescent="0.25">
      <c r="A68" s="25">
        <v>59</v>
      </c>
      <c r="B68" s="23" t="str">
        <f t="shared" si="0"/>
        <v>JVM</v>
      </c>
      <c r="C68" s="20">
        <v>45110</v>
      </c>
      <c r="D68" s="21" t="s">
        <v>558</v>
      </c>
      <c r="E68" s="21" t="s">
        <v>27</v>
      </c>
      <c r="F68" s="21" t="s">
        <v>296</v>
      </c>
      <c r="G68" s="22">
        <v>55400</v>
      </c>
    </row>
    <row r="69" spans="1:7" s="17" customFormat="1" ht="31.5" x14ac:dyDescent="0.25">
      <c r="A69" s="25">
        <v>60</v>
      </c>
      <c r="B69" s="23" t="str">
        <f t="shared" si="0"/>
        <v>JVM</v>
      </c>
      <c r="C69" s="20">
        <v>45126</v>
      </c>
      <c r="D69" s="21" t="s">
        <v>559</v>
      </c>
      <c r="E69" s="21" t="s">
        <v>27</v>
      </c>
      <c r="F69" s="21" t="s">
        <v>297</v>
      </c>
      <c r="G69" s="22">
        <v>34400</v>
      </c>
    </row>
    <row r="70" spans="1:7" s="17" customFormat="1" ht="47.25" x14ac:dyDescent="0.25">
      <c r="A70" s="25">
        <v>61</v>
      </c>
      <c r="B70" s="23" t="str">
        <f t="shared" si="0"/>
        <v>REC</v>
      </c>
      <c r="C70" s="20">
        <v>46063</v>
      </c>
      <c r="D70" s="21" t="s">
        <v>544</v>
      </c>
      <c r="E70" s="21" t="s">
        <v>270</v>
      </c>
      <c r="F70" s="21" t="s">
        <v>298</v>
      </c>
      <c r="G70" s="22">
        <v>1567390.39</v>
      </c>
    </row>
    <row r="71" spans="1:7" s="17" customFormat="1" ht="31.5" x14ac:dyDescent="0.25">
      <c r="A71" s="25">
        <v>62</v>
      </c>
      <c r="B71" s="23" t="str">
        <f t="shared" si="0"/>
        <v>REC</v>
      </c>
      <c r="C71" s="20">
        <v>46063</v>
      </c>
      <c r="D71" s="21" t="s">
        <v>545</v>
      </c>
      <c r="E71" s="21" t="s">
        <v>270</v>
      </c>
      <c r="F71" s="21" t="s">
        <v>546</v>
      </c>
      <c r="G71" s="22">
        <v>-188169.8</v>
      </c>
    </row>
    <row r="72" spans="1:7" s="17" customFormat="1" ht="47.25" x14ac:dyDescent="0.25">
      <c r="A72" s="25">
        <v>63</v>
      </c>
      <c r="B72" s="23" t="str">
        <f t="shared" si="0"/>
        <v>REC</v>
      </c>
      <c r="C72" s="20">
        <v>46063</v>
      </c>
      <c r="D72" s="21" t="s">
        <v>547</v>
      </c>
      <c r="E72" s="21" t="s">
        <v>270</v>
      </c>
      <c r="F72" s="21" t="s">
        <v>299</v>
      </c>
      <c r="G72" s="22">
        <v>30894.5</v>
      </c>
    </row>
    <row r="73" spans="1:7" s="17" customFormat="1" ht="31.5" x14ac:dyDescent="0.25">
      <c r="A73" s="25">
        <v>64</v>
      </c>
      <c r="B73" s="23" t="str">
        <f t="shared" si="0"/>
        <v>N/C</v>
      </c>
      <c r="C73" s="20">
        <v>46063</v>
      </c>
      <c r="D73" s="21" t="s">
        <v>548</v>
      </c>
      <c r="E73" s="21" t="s">
        <v>270</v>
      </c>
      <c r="F73" s="21" t="s">
        <v>300</v>
      </c>
      <c r="G73" s="22">
        <v>-148.08000000000001</v>
      </c>
    </row>
    <row r="74" spans="1:7" s="17" customFormat="1" ht="47.25" x14ac:dyDescent="0.25">
      <c r="A74" s="25">
        <v>65</v>
      </c>
      <c r="B74" s="23" t="str">
        <f t="shared" si="0"/>
        <v>REC</v>
      </c>
      <c r="C74" s="20">
        <v>46063</v>
      </c>
      <c r="D74" s="21" t="s">
        <v>549</v>
      </c>
      <c r="E74" s="21" t="s">
        <v>270</v>
      </c>
      <c r="F74" s="21" t="s">
        <v>301</v>
      </c>
      <c r="G74" s="22">
        <v>562771.47</v>
      </c>
    </row>
    <row r="75" spans="1:7" s="17" customFormat="1" ht="47.25" x14ac:dyDescent="0.25">
      <c r="A75" s="25">
        <v>66</v>
      </c>
      <c r="B75" s="23" t="str">
        <f>+MID(F75,1,3)</f>
        <v>REC</v>
      </c>
      <c r="C75" s="20">
        <v>46081</v>
      </c>
      <c r="D75" s="21" t="s">
        <v>561</v>
      </c>
      <c r="E75" s="21" t="s">
        <v>270</v>
      </c>
      <c r="F75" s="21" t="s">
        <v>562</v>
      </c>
      <c r="G75" s="22">
        <v>94302.32</v>
      </c>
    </row>
    <row r="76" spans="1:7" s="17" customFormat="1" ht="31.5" x14ac:dyDescent="0.25">
      <c r="A76" s="25">
        <v>67</v>
      </c>
      <c r="B76" s="23" t="str">
        <f t="shared" si="0"/>
        <v>REC</v>
      </c>
      <c r="C76" s="20">
        <v>46066</v>
      </c>
      <c r="D76" s="21" t="s">
        <v>495</v>
      </c>
      <c r="E76" s="21" t="s">
        <v>34</v>
      </c>
      <c r="F76" s="21" t="s">
        <v>302</v>
      </c>
      <c r="G76" s="22">
        <v>222653.88</v>
      </c>
    </row>
    <row r="77" spans="1:7" s="17" customFormat="1" ht="47.25" x14ac:dyDescent="0.25">
      <c r="A77" s="25">
        <v>68</v>
      </c>
      <c r="B77" s="23" t="str">
        <f t="shared" si="0"/>
        <v>REC</v>
      </c>
      <c r="C77" s="20">
        <v>45636</v>
      </c>
      <c r="D77" s="21" t="s">
        <v>550</v>
      </c>
      <c r="E77" s="21" t="s">
        <v>35</v>
      </c>
      <c r="F77" s="21" t="s">
        <v>36</v>
      </c>
      <c r="G77" s="22">
        <v>84747.6</v>
      </c>
    </row>
    <row r="78" spans="1:7" s="17" customFormat="1" ht="31.5" x14ac:dyDescent="0.25">
      <c r="A78" s="25">
        <v>69</v>
      </c>
      <c r="B78" s="23" t="str">
        <f t="shared" si="0"/>
        <v>REC</v>
      </c>
      <c r="C78" s="20">
        <v>45748</v>
      </c>
      <c r="D78" s="21" t="s">
        <v>551</v>
      </c>
      <c r="E78" s="21" t="s">
        <v>35</v>
      </c>
      <c r="F78" s="21" t="s">
        <v>37</v>
      </c>
      <c r="G78" s="22">
        <v>16142.4</v>
      </c>
    </row>
    <row r="79" spans="1:7" s="17" customFormat="1" ht="31.5" x14ac:dyDescent="0.25">
      <c r="A79" s="25">
        <v>70</v>
      </c>
      <c r="B79" s="23" t="str">
        <f t="shared" si="0"/>
        <v>REC</v>
      </c>
      <c r="C79" s="20">
        <v>45994</v>
      </c>
      <c r="D79" s="21" t="s">
        <v>552</v>
      </c>
      <c r="E79" s="21" t="s">
        <v>35</v>
      </c>
      <c r="F79" s="21" t="s">
        <v>38</v>
      </c>
      <c r="G79" s="22">
        <v>601392.9</v>
      </c>
    </row>
    <row r="80" spans="1:7" s="17" customFormat="1" ht="63" x14ac:dyDescent="0.25">
      <c r="A80" s="25">
        <v>71</v>
      </c>
      <c r="B80" s="23" t="str">
        <f t="shared" ref="B80:B146" si="2">+MID(F80,1,3)</f>
        <v>FEM</v>
      </c>
      <c r="C80" s="20">
        <v>46078</v>
      </c>
      <c r="D80" s="21" t="s">
        <v>496</v>
      </c>
      <c r="E80" s="21" t="s">
        <v>303</v>
      </c>
      <c r="F80" s="21" t="s">
        <v>304</v>
      </c>
      <c r="G80" s="22">
        <v>266973.82</v>
      </c>
    </row>
    <row r="81" spans="1:7" s="17" customFormat="1" ht="31.5" x14ac:dyDescent="0.25">
      <c r="A81" s="25">
        <v>72</v>
      </c>
      <c r="B81" s="23" t="str">
        <f t="shared" si="2"/>
        <v>UM-</v>
      </c>
      <c r="C81" s="20">
        <v>46058</v>
      </c>
      <c r="D81" s="21" t="s">
        <v>497</v>
      </c>
      <c r="E81" s="21" t="s">
        <v>305</v>
      </c>
      <c r="F81" s="21" t="s">
        <v>306</v>
      </c>
      <c r="G81" s="22">
        <v>23866.68</v>
      </c>
    </row>
    <row r="82" spans="1:7" s="17" customFormat="1" ht="31.5" x14ac:dyDescent="0.25">
      <c r="A82" s="25">
        <v>73</v>
      </c>
      <c r="B82" s="23" t="str">
        <f t="shared" si="2"/>
        <v>REC</v>
      </c>
      <c r="C82" s="20">
        <v>46058</v>
      </c>
      <c r="D82" s="21" t="s">
        <v>560</v>
      </c>
      <c r="E82" s="21" t="s">
        <v>39</v>
      </c>
      <c r="F82" s="21" t="s">
        <v>307</v>
      </c>
      <c r="G82" s="22">
        <v>33748</v>
      </c>
    </row>
    <row r="83" spans="1:7" s="17" customFormat="1" ht="31.5" x14ac:dyDescent="0.25">
      <c r="A83" s="25">
        <v>74</v>
      </c>
      <c r="B83" s="23" t="str">
        <f t="shared" si="2"/>
        <v>FEM</v>
      </c>
      <c r="C83" s="20">
        <v>44963</v>
      </c>
      <c r="D83" s="21" t="s">
        <v>30</v>
      </c>
      <c r="E83" s="21" t="s">
        <v>40</v>
      </c>
      <c r="F83" s="21" t="s">
        <v>41</v>
      </c>
      <c r="G83" s="22">
        <v>81624.5</v>
      </c>
    </row>
    <row r="84" spans="1:7" s="17" customFormat="1" ht="47.25" x14ac:dyDescent="0.25">
      <c r="A84" s="25">
        <v>75</v>
      </c>
      <c r="B84" s="23" t="str">
        <f t="shared" si="2"/>
        <v>FEM</v>
      </c>
      <c r="C84" s="20">
        <v>44991</v>
      </c>
      <c r="D84" s="21" t="s">
        <v>498</v>
      </c>
      <c r="E84" s="21" t="s">
        <v>40</v>
      </c>
      <c r="F84" s="21" t="s">
        <v>42</v>
      </c>
      <c r="G84" s="22">
        <v>82902.5</v>
      </c>
    </row>
    <row r="85" spans="1:7" s="17" customFormat="1" ht="63" x14ac:dyDescent="0.25">
      <c r="A85" s="25">
        <v>76</v>
      </c>
      <c r="B85" s="23" t="str">
        <f t="shared" si="2"/>
        <v>FEM</v>
      </c>
      <c r="C85" s="20">
        <v>45037</v>
      </c>
      <c r="D85" s="21" t="s">
        <v>43</v>
      </c>
      <c r="E85" s="21" t="s">
        <v>40</v>
      </c>
      <c r="F85" s="21" t="s">
        <v>44</v>
      </c>
      <c r="G85" s="22">
        <v>54850</v>
      </c>
    </row>
    <row r="86" spans="1:7" s="17" customFormat="1" ht="31.5" x14ac:dyDescent="0.25">
      <c r="A86" s="25">
        <v>77</v>
      </c>
      <c r="B86" s="23" t="str">
        <f t="shared" si="2"/>
        <v>FEM</v>
      </c>
      <c r="C86" s="20">
        <v>45061</v>
      </c>
      <c r="D86" s="21" t="s">
        <v>499</v>
      </c>
      <c r="E86" s="21" t="s">
        <v>40</v>
      </c>
      <c r="F86" s="21" t="s">
        <v>45</v>
      </c>
      <c r="G86" s="22">
        <v>-7940</v>
      </c>
    </row>
    <row r="87" spans="1:7" s="17" customFormat="1" ht="31.5" x14ac:dyDescent="0.25">
      <c r="A87" s="25">
        <v>78</v>
      </c>
      <c r="B87" s="23" t="str">
        <f t="shared" si="2"/>
        <v>FEM</v>
      </c>
      <c r="C87" s="20">
        <v>45061</v>
      </c>
      <c r="D87" s="21" t="s">
        <v>500</v>
      </c>
      <c r="E87" s="21" t="s">
        <v>40</v>
      </c>
      <c r="F87" s="21" t="s">
        <v>46</v>
      </c>
      <c r="G87" s="22">
        <v>-270</v>
      </c>
    </row>
    <row r="88" spans="1:7" s="17" customFormat="1" ht="78.75" x14ac:dyDescent="0.25">
      <c r="A88" s="25">
        <v>79</v>
      </c>
      <c r="B88" s="23" t="str">
        <f t="shared" si="2"/>
        <v>REC</v>
      </c>
      <c r="C88" s="20">
        <v>46063</v>
      </c>
      <c r="D88" s="21" t="s">
        <v>509</v>
      </c>
      <c r="E88" s="21" t="s">
        <v>308</v>
      </c>
      <c r="F88" s="21" t="s">
        <v>309</v>
      </c>
      <c r="G88" s="22">
        <v>299424.53000000003</v>
      </c>
    </row>
    <row r="89" spans="1:7" s="17" customFormat="1" ht="47.25" x14ac:dyDescent="0.25">
      <c r="A89" s="25">
        <v>80</v>
      </c>
      <c r="B89" s="23" t="str">
        <f t="shared" si="2"/>
        <v>EMH</v>
      </c>
      <c r="C89" s="20">
        <v>46078</v>
      </c>
      <c r="D89" s="21" t="s">
        <v>510</v>
      </c>
      <c r="E89" s="21" t="s">
        <v>310</v>
      </c>
      <c r="F89" s="21" t="s">
        <v>311</v>
      </c>
      <c r="G89" s="22">
        <v>113869.33</v>
      </c>
    </row>
    <row r="90" spans="1:7" s="17" customFormat="1" ht="63" x14ac:dyDescent="0.25">
      <c r="A90" s="25">
        <v>81</v>
      </c>
      <c r="B90" s="23" t="str">
        <f t="shared" si="2"/>
        <v>LNM</v>
      </c>
      <c r="C90" s="20">
        <v>46059</v>
      </c>
      <c r="D90" s="21" t="s">
        <v>511</v>
      </c>
      <c r="E90" s="21" t="s">
        <v>47</v>
      </c>
      <c r="F90" s="21" t="s">
        <v>312</v>
      </c>
      <c r="G90" s="22">
        <v>16844.5</v>
      </c>
    </row>
    <row r="91" spans="1:7" s="17" customFormat="1" ht="63" x14ac:dyDescent="0.25">
      <c r="A91" s="25">
        <v>82</v>
      </c>
      <c r="B91" s="23" t="str">
        <f t="shared" si="2"/>
        <v>LNM</v>
      </c>
      <c r="C91" s="20">
        <v>46064</v>
      </c>
      <c r="D91" s="21" t="s">
        <v>512</v>
      </c>
      <c r="E91" s="21" t="s">
        <v>47</v>
      </c>
      <c r="F91" s="21" t="s">
        <v>312</v>
      </c>
      <c r="G91" s="22">
        <v>44751.5</v>
      </c>
    </row>
    <row r="92" spans="1:7" s="17" customFormat="1" ht="63" x14ac:dyDescent="0.25">
      <c r="A92" s="25">
        <v>83</v>
      </c>
      <c r="B92" s="23" t="str">
        <f t="shared" si="2"/>
        <v>LNM</v>
      </c>
      <c r="C92" s="20">
        <v>46065</v>
      </c>
      <c r="D92" s="21" t="s">
        <v>513</v>
      </c>
      <c r="E92" s="21" t="s">
        <v>47</v>
      </c>
      <c r="F92" s="21" t="s">
        <v>312</v>
      </c>
      <c r="G92" s="22">
        <v>34810</v>
      </c>
    </row>
    <row r="93" spans="1:7" s="17" customFormat="1" ht="63" x14ac:dyDescent="0.25">
      <c r="A93" s="25">
        <v>84</v>
      </c>
      <c r="B93" s="23" t="str">
        <f t="shared" si="2"/>
        <v>EPH</v>
      </c>
      <c r="C93" s="20">
        <v>46069</v>
      </c>
      <c r="D93" s="21" t="s">
        <v>407</v>
      </c>
      <c r="E93" s="21" t="s">
        <v>47</v>
      </c>
      <c r="F93" s="21" t="s">
        <v>313</v>
      </c>
      <c r="G93" s="22">
        <v>79768</v>
      </c>
    </row>
    <row r="94" spans="1:7" s="17" customFormat="1" ht="63" x14ac:dyDescent="0.25">
      <c r="A94" s="25">
        <v>85</v>
      </c>
      <c r="B94" s="23" t="str">
        <f t="shared" si="2"/>
        <v>UM-</v>
      </c>
      <c r="C94" s="20">
        <v>45995</v>
      </c>
      <c r="D94" s="21" t="s">
        <v>514</v>
      </c>
      <c r="E94" s="21" t="s">
        <v>48</v>
      </c>
      <c r="F94" s="21" t="s">
        <v>314</v>
      </c>
      <c r="G94" s="22">
        <v>216771.18</v>
      </c>
    </row>
    <row r="95" spans="1:7" s="17" customFormat="1" ht="47.25" x14ac:dyDescent="0.25">
      <c r="A95" s="25">
        <v>86</v>
      </c>
      <c r="B95" s="23" t="str">
        <f t="shared" si="2"/>
        <v>FEM</v>
      </c>
      <c r="C95" s="20">
        <v>46064</v>
      </c>
      <c r="D95" s="21" t="s">
        <v>515</v>
      </c>
      <c r="E95" s="21" t="s">
        <v>315</v>
      </c>
      <c r="F95" s="21" t="s">
        <v>316</v>
      </c>
      <c r="G95" s="22">
        <v>84840</v>
      </c>
    </row>
    <row r="96" spans="1:7" s="17" customFormat="1" ht="47.25" x14ac:dyDescent="0.25">
      <c r="A96" s="25">
        <v>87</v>
      </c>
      <c r="B96" s="23" t="str">
        <f t="shared" si="2"/>
        <v>UM-</v>
      </c>
      <c r="C96" s="20">
        <v>46038</v>
      </c>
      <c r="D96" s="21" t="s">
        <v>516</v>
      </c>
      <c r="E96" s="21" t="s">
        <v>226</v>
      </c>
      <c r="F96" s="21" t="s">
        <v>317</v>
      </c>
      <c r="G96" s="22">
        <v>372880</v>
      </c>
    </row>
    <row r="97" spans="1:7" s="17" customFormat="1" ht="31.5" x14ac:dyDescent="0.25">
      <c r="A97" s="25">
        <v>88</v>
      </c>
      <c r="B97" s="23" t="str">
        <f t="shared" si="2"/>
        <v>FEM</v>
      </c>
      <c r="C97" s="20">
        <v>46056</v>
      </c>
      <c r="D97" s="21" t="s">
        <v>517</v>
      </c>
      <c r="E97" s="21" t="s">
        <v>318</v>
      </c>
      <c r="F97" s="21" t="s">
        <v>319</v>
      </c>
      <c r="G97" s="22">
        <v>46300</v>
      </c>
    </row>
    <row r="98" spans="1:7" s="17" customFormat="1" ht="63" x14ac:dyDescent="0.25">
      <c r="A98" s="25">
        <v>89</v>
      </c>
      <c r="B98" s="23" t="str">
        <f t="shared" si="2"/>
        <v>JVM</v>
      </c>
      <c r="C98" s="20">
        <v>46078</v>
      </c>
      <c r="D98" s="21" t="s">
        <v>518</v>
      </c>
      <c r="E98" s="21" t="s">
        <v>320</v>
      </c>
      <c r="F98" s="21" t="s">
        <v>321</v>
      </c>
      <c r="G98" s="22">
        <v>11226.8</v>
      </c>
    </row>
    <row r="99" spans="1:7" s="17" customFormat="1" ht="47.25" x14ac:dyDescent="0.25">
      <c r="A99" s="25">
        <v>90</v>
      </c>
      <c r="B99" s="23" t="str">
        <f t="shared" si="2"/>
        <v>REC</v>
      </c>
      <c r="C99" s="20">
        <v>46077</v>
      </c>
      <c r="D99" s="21" t="s">
        <v>519</v>
      </c>
      <c r="E99" s="21" t="s">
        <v>49</v>
      </c>
      <c r="F99" s="21" t="s">
        <v>322</v>
      </c>
      <c r="G99" s="22">
        <v>70947.5</v>
      </c>
    </row>
    <row r="100" spans="1:7" s="17" customFormat="1" ht="47.25" x14ac:dyDescent="0.25">
      <c r="A100" s="25">
        <v>91</v>
      </c>
      <c r="B100" s="23" t="str">
        <f t="shared" si="2"/>
        <v>FEM</v>
      </c>
      <c r="C100" s="20">
        <v>46041</v>
      </c>
      <c r="D100" s="21" t="s">
        <v>520</v>
      </c>
      <c r="E100" s="21" t="s">
        <v>228</v>
      </c>
      <c r="F100" s="21" t="s">
        <v>229</v>
      </c>
      <c r="G100" s="22">
        <v>280250</v>
      </c>
    </row>
    <row r="101" spans="1:7" s="17" customFormat="1" ht="47.25" x14ac:dyDescent="0.25">
      <c r="A101" s="25">
        <v>92</v>
      </c>
      <c r="B101" s="23" t="str">
        <f>+MID(F101,1,3)</f>
        <v>REC</v>
      </c>
      <c r="C101" s="20">
        <v>45940</v>
      </c>
      <c r="D101" s="21" t="s">
        <v>524</v>
      </c>
      <c r="E101" s="21" t="s">
        <v>523</v>
      </c>
      <c r="F101" s="21" t="s">
        <v>525</v>
      </c>
      <c r="G101" s="22">
        <v>600277.78</v>
      </c>
    </row>
    <row r="102" spans="1:7" s="17" customFormat="1" ht="47.25" x14ac:dyDescent="0.25">
      <c r="A102" s="25">
        <v>93</v>
      </c>
      <c r="B102" s="23" t="str">
        <f t="shared" si="2"/>
        <v>UM-</v>
      </c>
      <c r="C102" s="20">
        <v>46063</v>
      </c>
      <c r="D102" s="21" t="s">
        <v>521</v>
      </c>
      <c r="E102" s="21" t="s">
        <v>323</v>
      </c>
      <c r="F102" s="21" t="s">
        <v>324</v>
      </c>
      <c r="G102" s="22">
        <v>102300</v>
      </c>
    </row>
    <row r="103" spans="1:7" s="17" customFormat="1" ht="47.25" x14ac:dyDescent="0.25">
      <c r="A103" s="25">
        <v>94</v>
      </c>
      <c r="B103" s="23" t="str">
        <f t="shared" si="2"/>
        <v>UM-</v>
      </c>
      <c r="C103" s="20">
        <v>46078</v>
      </c>
      <c r="D103" s="21" t="s">
        <v>522</v>
      </c>
      <c r="E103" s="21" t="s">
        <v>323</v>
      </c>
      <c r="F103" s="21" t="s">
        <v>324</v>
      </c>
      <c r="G103" s="22">
        <v>112100</v>
      </c>
    </row>
    <row r="104" spans="1:7" s="17" customFormat="1" ht="47.25" x14ac:dyDescent="0.25">
      <c r="A104" s="25">
        <v>95</v>
      </c>
      <c r="B104" s="23" t="str">
        <f t="shared" si="2"/>
        <v>FEM</v>
      </c>
      <c r="C104" s="20">
        <v>46052</v>
      </c>
      <c r="D104" s="21" t="s">
        <v>526</v>
      </c>
      <c r="E104" s="21" t="s">
        <v>260</v>
      </c>
      <c r="F104" s="21" t="s">
        <v>261</v>
      </c>
      <c r="G104" s="22">
        <v>214465</v>
      </c>
    </row>
    <row r="105" spans="1:7" s="17" customFormat="1" ht="47.25" x14ac:dyDescent="0.25">
      <c r="A105" s="25">
        <v>96</v>
      </c>
      <c r="B105" s="23" t="str">
        <f t="shared" si="2"/>
        <v>LNM</v>
      </c>
      <c r="C105" s="20">
        <v>42735</v>
      </c>
      <c r="D105" s="21" t="s">
        <v>472</v>
      </c>
      <c r="E105" s="21" t="s">
        <v>50</v>
      </c>
      <c r="F105" s="21" t="s">
        <v>51</v>
      </c>
      <c r="G105" s="22">
        <v>20975</v>
      </c>
    </row>
    <row r="106" spans="1:7" s="17" customFormat="1" ht="47.25" x14ac:dyDescent="0.25">
      <c r="A106" s="25">
        <v>97</v>
      </c>
      <c r="B106" s="23" t="str">
        <f t="shared" si="2"/>
        <v>REC</v>
      </c>
      <c r="C106" s="20">
        <v>44046</v>
      </c>
      <c r="D106" s="21" t="s">
        <v>52</v>
      </c>
      <c r="E106" s="21" t="s">
        <v>53</v>
      </c>
      <c r="F106" s="21" t="s">
        <v>54</v>
      </c>
      <c r="G106" s="22">
        <v>8024</v>
      </c>
    </row>
    <row r="107" spans="1:7" s="17" customFormat="1" ht="47.25" x14ac:dyDescent="0.25">
      <c r="A107" s="25">
        <v>98</v>
      </c>
      <c r="B107" s="23" t="str">
        <f t="shared" si="2"/>
        <v>UM-</v>
      </c>
      <c r="C107" s="20">
        <v>46045</v>
      </c>
      <c r="D107" s="21" t="s">
        <v>236</v>
      </c>
      <c r="E107" s="21" t="s">
        <v>237</v>
      </c>
      <c r="F107" s="21" t="s">
        <v>325</v>
      </c>
      <c r="G107" s="22">
        <v>225080</v>
      </c>
    </row>
    <row r="108" spans="1:7" s="17" customFormat="1" ht="63" x14ac:dyDescent="0.25">
      <c r="A108" s="25">
        <v>99</v>
      </c>
      <c r="B108" s="23" t="str">
        <f t="shared" si="2"/>
        <v>REC</v>
      </c>
      <c r="C108" s="20">
        <v>42520</v>
      </c>
      <c r="D108" s="21" t="s">
        <v>55</v>
      </c>
      <c r="E108" s="21" t="s">
        <v>56</v>
      </c>
      <c r="F108" s="21" t="s">
        <v>57</v>
      </c>
      <c r="G108" s="22">
        <v>14450</v>
      </c>
    </row>
    <row r="109" spans="1:7" s="17" customFormat="1" ht="63" x14ac:dyDescent="0.25">
      <c r="A109" s="25">
        <v>100</v>
      </c>
      <c r="B109" s="23" t="str">
        <f t="shared" si="2"/>
        <v>REC</v>
      </c>
      <c r="C109" s="20">
        <v>42520</v>
      </c>
      <c r="D109" s="21" t="s">
        <v>18</v>
      </c>
      <c r="E109" s="21" t="s">
        <v>56</v>
      </c>
      <c r="F109" s="21" t="s">
        <v>58</v>
      </c>
      <c r="G109" s="22">
        <v>13700</v>
      </c>
    </row>
    <row r="110" spans="1:7" s="17" customFormat="1" ht="31.5" x14ac:dyDescent="0.25">
      <c r="A110" s="25">
        <v>101</v>
      </c>
      <c r="B110" s="23" t="str">
        <f t="shared" si="2"/>
        <v>FEM</v>
      </c>
      <c r="C110" s="20">
        <v>45226</v>
      </c>
      <c r="D110" s="21" t="s">
        <v>59</v>
      </c>
      <c r="E110" s="21" t="s">
        <v>60</v>
      </c>
      <c r="F110" s="21" t="s">
        <v>61</v>
      </c>
      <c r="G110" s="22">
        <v>1741.2</v>
      </c>
    </row>
    <row r="111" spans="1:7" s="17" customFormat="1" ht="31.5" x14ac:dyDescent="0.25">
      <c r="A111" s="25">
        <v>102</v>
      </c>
      <c r="B111" s="23" t="str">
        <f t="shared" si="2"/>
        <v>REC</v>
      </c>
      <c r="C111" s="20">
        <v>46058</v>
      </c>
      <c r="D111" s="21" t="s">
        <v>408</v>
      </c>
      <c r="E111" s="21" t="s">
        <v>326</v>
      </c>
      <c r="F111" s="21" t="s">
        <v>327</v>
      </c>
      <c r="G111" s="22">
        <v>12850.2</v>
      </c>
    </row>
    <row r="112" spans="1:7" s="17" customFormat="1" ht="47.25" x14ac:dyDescent="0.25">
      <c r="A112" s="25">
        <v>103</v>
      </c>
      <c r="B112" s="23" t="str">
        <f t="shared" si="2"/>
        <v>FEM</v>
      </c>
      <c r="C112" s="20">
        <v>44991</v>
      </c>
      <c r="D112" s="21" t="s">
        <v>62</v>
      </c>
      <c r="E112" s="21" t="s">
        <v>63</v>
      </c>
      <c r="F112" s="21" t="s">
        <v>42</v>
      </c>
      <c r="G112" s="22">
        <v>6500</v>
      </c>
    </row>
    <row r="113" spans="1:7" s="17" customFormat="1" ht="47.25" x14ac:dyDescent="0.25">
      <c r="A113" s="25">
        <v>104</v>
      </c>
      <c r="B113" s="23" t="str">
        <f t="shared" si="2"/>
        <v>FEM</v>
      </c>
      <c r="C113" s="20">
        <v>44991</v>
      </c>
      <c r="D113" s="21" t="s">
        <v>64</v>
      </c>
      <c r="E113" s="21" t="s">
        <v>63</v>
      </c>
      <c r="F113" s="21" t="s">
        <v>42</v>
      </c>
      <c r="G113" s="22">
        <v>2310</v>
      </c>
    </row>
    <row r="114" spans="1:7" s="17" customFormat="1" ht="63" x14ac:dyDescent="0.25">
      <c r="A114" s="25">
        <v>105</v>
      </c>
      <c r="B114" s="23" t="str">
        <f t="shared" si="2"/>
        <v>JVM</v>
      </c>
      <c r="C114" s="20">
        <v>45973</v>
      </c>
      <c r="D114" s="21" t="s">
        <v>65</v>
      </c>
      <c r="E114" s="21" t="s">
        <v>66</v>
      </c>
      <c r="F114" s="21" t="s">
        <v>328</v>
      </c>
      <c r="G114" s="22">
        <v>795910</v>
      </c>
    </row>
    <row r="115" spans="1:7" s="17" customFormat="1" ht="63" x14ac:dyDescent="0.25">
      <c r="A115" s="25">
        <v>106</v>
      </c>
      <c r="B115" s="23" t="str">
        <f t="shared" si="2"/>
        <v>REC</v>
      </c>
      <c r="C115" s="20">
        <v>45992</v>
      </c>
      <c r="D115" s="21" t="s">
        <v>67</v>
      </c>
      <c r="E115" s="21" t="s">
        <v>66</v>
      </c>
      <c r="F115" s="21" t="s">
        <v>68</v>
      </c>
      <c r="G115" s="22">
        <v>122956</v>
      </c>
    </row>
    <row r="116" spans="1:7" s="17" customFormat="1" ht="31.5" x14ac:dyDescent="0.25">
      <c r="A116" s="25">
        <v>107</v>
      </c>
      <c r="B116" s="23" t="str">
        <f t="shared" si="2"/>
        <v>JVM</v>
      </c>
      <c r="C116" s="20">
        <v>45994</v>
      </c>
      <c r="D116" s="21" t="s">
        <v>69</v>
      </c>
      <c r="E116" s="21" t="s">
        <v>66</v>
      </c>
      <c r="F116" s="21" t="s">
        <v>70</v>
      </c>
      <c r="G116" s="22">
        <v>-11800</v>
      </c>
    </row>
    <row r="117" spans="1:7" s="17" customFormat="1" ht="47.25" x14ac:dyDescent="0.25">
      <c r="A117" s="25">
        <v>108</v>
      </c>
      <c r="B117" s="23" t="str">
        <f t="shared" si="2"/>
        <v>LNM</v>
      </c>
      <c r="C117" s="20">
        <v>45996</v>
      </c>
      <c r="D117" s="21" t="s">
        <v>71</v>
      </c>
      <c r="E117" s="21" t="s">
        <v>66</v>
      </c>
      <c r="F117" s="21" t="s">
        <v>72</v>
      </c>
      <c r="G117" s="22">
        <v>1312160</v>
      </c>
    </row>
    <row r="118" spans="1:7" s="17" customFormat="1" ht="31.5" x14ac:dyDescent="0.25">
      <c r="A118" s="25">
        <v>109</v>
      </c>
      <c r="B118" s="23" t="str">
        <f t="shared" si="2"/>
        <v>EPH</v>
      </c>
      <c r="C118" s="20">
        <v>46064</v>
      </c>
      <c r="D118" s="21" t="s">
        <v>409</v>
      </c>
      <c r="E118" s="21" t="s">
        <v>66</v>
      </c>
      <c r="F118" s="21" t="s">
        <v>329</v>
      </c>
      <c r="G118" s="22">
        <v>919255.51</v>
      </c>
    </row>
    <row r="119" spans="1:7" s="17" customFormat="1" ht="47.25" x14ac:dyDescent="0.25">
      <c r="A119" s="25">
        <v>110</v>
      </c>
      <c r="B119" s="23" t="str">
        <f t="shared" si="2"/>
        <v>JVM</v>
      </c>
      <c r="C119" s="20">
        <v>46070</v>
      </c>
      <c r="D119" s="21" t="s">
        <v>410</v>
      </c>
      <c r="E119" s="21" t="s">
        <v>66</v>
      </c>
      <c r="F119" s="21" t="s">
        <v>330</v>
      </c>
      <c r="G119" s="22">
        <v>15014.38</v>
      </c>
    </row>
    <row r="120" spans="1:7" s="17" customFormat="1" ht="31.5" x14ac:dyDescent="0.25">
      <c r="A120" s="25">
        <v>111</v>
      </c>
      <c r="B120" s="23" t="str">
        <f t="shared" si="2"/>
        <v>EPH</v>
      </c>
      <c r="C120" s="20">
        <v>46073</v>
      </c>
      <c r="D120" s="21" t="s">
        <v>123</v>
      </c>
      <c r="E120" s="21" t="s">
        <v>66</v>
      </c>
      <c r="F120" s="21" t="s">
        <v>331</v>
      </c>
      <c r="G120" s="22">
        <v>122400</v>
      </c>
    </row>
    <row r="121" spans="1:7" s="17" customFormat="1" ht="47.25" x14ac:dyDescent="0.25">
      <c r="A121" s="25">
        <v>112</v>
      </c>
      <c r="B121" s="23" t="str">
        <f t="shared" si="2"/>
        <v>LNM</v>
      </c>
      <c r="C121" s="20">
        <v>46078</v>
      </c>
      <c r="D121" s="21" t="s">
        <v>411</v>
      </c>
      <c r="E121" s="21" t="s">
        <v>66</v>
      </c>
      <c r="F121" s="21" t="s">
        <v>332</v>
      </c>
      <c r="G121" s="22">
        <v>7800</v>
      </c>
    </row>
    <row r="122" spans="1:7" s="17" customFormat="1" ht="47.25" x14ac:dyDescent="0.25">
      <c r="A122" s="25">
        <v>113</v>
      </c>
      <c r="B122" s="23" t="str">
        <f t="shared" si="2"/>
        <v>REC</v>
      </c>
      <c r="C122" s="20">
        <v>46035</v>
      </c>
      <c r="D122" s="21" t="s">
        <v>216</v>
      </c>
      <c r="E122" s="21" t="s">
        <v>73</v>
      </c>
      <c r="F122" s="21" t="s">
        <v>217</v>
      </c>
      <c r="G122" s="22">
        <v>1752.3</v>
      </c>
    </row>
    <row r="123" spans="1:7" s="17" customFormat="1" ht="31.5" x14ac:dyDescent="0.25">
      <c r="A123" s="25">
        <v>114</v>
      </c>
      <c r="B123" s="23" t="str">
        <f t="shared" si="2"/>
        <v>JVM</v>
      </c>
      <c r="C123" s="20">
        <v>46042</v>
      </c>
      <c r="D123" s="21" t="s">
        <v>230</v>
      </c>
      <c r="E123" s="21" t="s">
        <v>73</v>
      </c>
      <c r="F123" s="21" t="s">
        <v>333</v>
      </c>
      <c r="G123" s="22">
        <v>140002.28</v>
      </c>
    </row>
    <row r="124" spans="1:7" s="17" customFormat="1" ht="23.25" customHeight="1" x14ac:dyDescent="0.25">
      <c r="A124" s="25">
        <v>115</v>
      </c>
      <c r="B124" s="23" t="str">
        <f t="shared" si="2"/>
        <v>REC</v>
      </c>
      <c r="C124" s="20">
        <v>45282</v>
      </c>
      <c r="D124" s="21" t="s">
        <v>473</v>
      </c>
      <c r="E124" s="21" t="s">
        <v>74</v>
      </c>
      <c r="F124" s="21" t="s">
        <v>543</v>
      </c>
      <c r="G124" s="22">
        <v>50000</v>
      </c>
    </row>
    <row r="125" spans="1:7" s="17" customFormat="1" ht="47.25" x14ac:dyDescent="0.25">
      <c r="A125" s="25">
        <v>116</v>
      </c>
      <c r="B125" s="23" t="str">
        <f t="shared" si="2"/>
        <v>JVM</v>
      </c>
      <c r="C125" s="20">
        <v>46034</v>
      </c>
      <c r="D125" s="21" t="s">
        <v>210</v>
      </c>
      <c r="E125" s="21" t="s">
        <v>211</v>
      </c>
      <c r="F125" s="21" t="s">
        <v>212</v>
      </c>
      <c r="G125" s="22">
        <v>413330.4</v>
      </c>
    </row>
    <row r="126" spans="1:7" s="17" customFormat="1" ht="31.5" x14ac:dyDescent="0.25">
      <c r="A126" s="25">
        <v>117</v>
      </c>
      <c r="B126" s="23" t="str">
        <f t="shared" si="2"/>
        <v>EMH</v>
      </c>
      <c r="C126" s="20">
        <v>46049</v>
      </c>
      <c r="D126" s="21" t="s">
        <v>243</v>
      </c>
      <c r="E126" s="21" t="s">
        <v>231</v>
      </c>
      <c r="F126" s="21" t="s">
        <v>334</v>
      </c>
      <c r="G126" s="22">
        <v>19475</v>
      </c>
    </row>
    <row r="127" spans="1:7" s="17" customFormat="1" ht="47.25" x14ac:dyDescent="0.25">
      <c r="A127" s="25">
        <v>118</v>
      </c>
      <c r="B127" s="23" t="str">
        <f t="shared" si="2"/>
        <v>LNM</v>
      </c>
      <c r="C127" s="20">
        <v>46051</v>
      </c>
      <c r="D127" s="21" t="s">
        <v>253</v>
      </c>
      <c r="E127" s="21" t="s">
        <v>231</v>
      </c>
      <c r="F127" s="21" t="s">
        <v>264</v>
      </c>
      <c r="G127" s="22">
        <v>23400</v>
      </c>
    </row>
    <row r="128" spans="1:7" s="17" customFormat="1" ht="31.5" x14ac:dyDescent="0.25">
      <c r="A128" s="25">
        <v>119</v>
      </c>
      <c r="B128" s="23" t="str">
        <f t="shared" si="2"/>
        <v>LNM</v>
      </c>
      <c r="C128" s="20">
        <v>46052</v>
      </c>
      <c r="D128" s="21" t="s">
        <v>262</v>
      </c>
      <c r="E128" s="21" t="s">
        <v>231</v>
      </c>
      <c r="F128" s="21" t="s">
        <v>265</v>
      </c>
      <c r="G128" s="22">
        <v>-23400</v>
      </c>
    </row>
    <row r="129" spans="1:7" s="17" customFormat="1" ht="31.5" x14ac:dyDescent="0.25">
      <c r="A129" s="25">
        <v>120</v>
      </c>
      <c r="B129" s="23" t="str">
        <f t="shared" si="2"/>
        <v>LNM</v>
      </c>
      <c r="C129" s="20">
        <v>46077</v>
      </c>
      <c r="D129" s="21" t="s">
        <v>412</v>
      </c>
      <c r="E129" s="21" t="s">
        <v>231</v>
      </c>
      <c r="F129" s="21" t="s">
        <v>335</v>
      </c>
      <c r="G129" s="22">
        <v>25146</v>
      </c>
    </row>
    <row r="130" spans="1:7" s="17" customFormat="1" ht="31.5" x14ac:dyDescent="0.25">
      <c r="A130" s="25">
        <v>121</v>
      </c>
      <c r="B130" s="23" t="str">
        <f t="shared" si="2"/>
        <v>LNM</v>
      </c>
      <c r="C130" s="20">
        <v>46077</v>
      </c>
      <c r="D130" s="21" t="s">
        <v>413</v>
      </c>
      <c r="E130" s="21" t="s">
        <v>231</v>
      </c>
      <c r="F130" s="21" t="s">
        <v>335</v>
      </c>
      <c r="G130" s="22">
        <v>29501</v>
      </c>
    </row>
    <row r="131" spans="1:7" s="17" customFormat="1" ht="31.5" x14ac:dyDescent="0.25">
      <c r="A131" s="25">
        <v>122</v>
      </c>
      <c r="B131" s="23" t="str">
        <f t="shared" si="2"/>
        <v>LNM</v>
      </c>
      <c r="C131" s="20">
        <v>46077</v>
      </c>
      <c r="D131" s="21" t="s">
        <v>414</v>
      </c>
      <c r="E131" s="21" t="s">
        <v>231</v>
      </c>
      <c r="F131" s="21" t="s">
        <v>335</v>
      </c>
      <c r="G131" s="22">
        <v>141735</v>
      </c>
    </row>
    <row r="132" spans="1:7" s="17" customFormat="1" ht="31.5" x14ac:dyDescent="0.25">
      <c r="A132" s="25">
        <v>123</v>
      </c>
      <c r="B132" s="23" t="str">
        <f t="shared" si="2"/>
        <v>LNM</v>
      </c>
      <c r="C132" s="20">
        <v>46077</v>
      </c>
      <c r="D132" s="21" t="s">
        <v>415</v>
      </c>
      <c r="E132" s="21" t="s">
        <v>231</v>
      </c>
      <c r="F132" s="21" t="s">
        <v>335</v>
      </c>
      <c r="G132" s="22">
        <v>7497.95</v>
      </c>
    </row>
    <row r="133" spans="1:7" s="17" customFormat="1" ht="31.5" x14ac:dyDescent="0.25">
      <c r="A133" s="25">
        <v>124</v>
      </c>
      <c r="B133" s="23" t="str">
        <f t="shared" si="2"/>
        <v>LNM</v>
      </c>
      <c r="C133" s="20">
        <v>46077</v>
      </c>
      <c r="D133" s="21" t="s">
        <v>416</v>
      </c>
      <c r="E133" s="21" t="s">
        <v>231</v>
      </c>
      <c r="F133" s="21" t="s">
        <v>335</v>
      </c>
      <c r="G133" s="22">
        <v>4152</v>
      </c>
    </row>
    <row r="134" spans="1:7" s="17" customFormat="1" ht="78.75" x14ac:dyDescent="0.25">
      <c r="A134" s="25">
        <v>125</v>
      </c>
      <c r="B134" s="23" t="str">
        <f t="shared" si="2"/>
        <v>REC</v>
      </c>
      <c r="C134" s="20">
        <v>44520</v>
      </c>
      <c r="D134" s="21" t="s">
        <v>75</v>
      </c>
      <c r="E134" s="21" t="s">
        <v>76</v>
      </c>
      <c r="F134" s="21" t="s">
        <v>77</v>
      </c>
      <c r="G134" s="22">
        <v>21600</v>
      </c>
    </row>
    <row r="135" spans="1:7" s="17" customFormat="1" ht="63" x14ac:dyDescent="0.25">
      <c r="A135" s="25">
        <v>126</v>
      </c>
      <c r="B135" s="23" t="str">
        <f t="shared" si="2"/>
        <v>REC</v>
      </c>
      <c r="C135" s="20">
        <v>46078</v>
      </c>
      <c r="D135" s="21" t="s">
        <v>417</v>
      </c>
      <c r="E135" s="21" t="s">
        <v>336</v>
      </c>
      <c r="F135" s="21" t="s">
        <v>337</v>
      </c>
      <c r="G135" s="22">
        <v>76933.08</v>
      </c>
    </row>
    <row r="136" spans="1:7" s="17" customFormat="1" ht="47.25" x14ac:dyDescent="0.25">
      <c r="A136" s="25">
        <v>127</v>
      </c>
      <c r="B136" s="23" t="str">
        <f t="shared" si="2"/>
        <v>REC</v>
      </c>
      <c r="C136" s="20">
        <v>46045</v>
      </c>
      <c r="D136" s="21" t="s">
        <v>238</v>
      </c>
      <c r="E136" s="21" t="s">
        <v>239</v>
      </c>
      <c r="F136" s="21" t="s">
        <v>240</v>
      </c>
      <c r="G136" s="22">
        <v>171697.84</v>
      </c>
    </row>
    <row r="137" spans="1:7" s="17" customFormat="1" ht="31.5" x14ac:dyDescent="0.25">
      <c r="A137" s="25">
        <v>128</v>
      </c>
      <c r="B137" s="23" t="str">
        <f>+MID(F137,1,3)</f>
        <v>REC</v>
      </c>
      <c r="C137" s="20">
        <v>46062</v>
      </c>
      <c r="D137" s="21" t="s">
        <v>172</v>
      </c>
      <c r="E137" s="21" t="s">
        <v>239</v>
      </c>
      <c r="F137" s="21" t="s">
        <v>489</v>
      </c>
      <c r="G137" s="22">
        <v>153857.84</v>
      </c>
    </row>
    <row r="138" spans="1:7" s="17" customFormat="1" ht="47.25" x14ac:dyDescent="0.25">
      <c r="A138" s="25">
        <v>129</v>
      </c>
      <c r="B138" s="23" t="s">
        <v>492</v>
      </c>
      <c r="C138" s="20">
        <v>46062</v>
      </c>
      <c r="D138" s="21" t="s">
        <v>493</v>
      </c>
      <c r="E138" s="21" t="s">
        <v>239</v>
      </c>
      <c r="F138" s="21" t="s">
        <v>494</v>
      </c>
      <c r="G138" s="22">
        <v>17840</v>
      </c>
    </row>
    <row r="139" spans="1:7" s="17" customFormat="1" ht="66" customHeight="1" x14ac:dyDescent="0.25">
      <c r="A139" s="25">
        <v>130</v>
      </c>
      <c r="B139" s="23" t="str">
        <f>+MID(F139,1,3)</f>
        <v>REC</v>
      </c>
      <c r="C139" s="20">
        <v>46076</v>
      </c>
      <c r="D139" s="21" t="s">
        <v>30</v>
      </c>
      <c r="E139" s="21" t="s">
        <v>479</v>
      </c>
      <c r="F139" s="21" t="s">
        <v>480</v>
      </c>
      <c r="G139" s="22">
        <v>690300</v>
      </c>
    </row>
    <row r="140" spans="1:7" s="17" customFormat="1" ht="31.5" x14ac:dyDescent="0.25">
      <c r="A140" s="25">
        <v>131</v>
      </c>
      <c r="B140" s="23" t="str">
        <f t="shared" si="2"/>
        <v>FEM</v>
      </c>
      <c r="C140" s="20">
        <v>43724</v>
      </c>
      <c r="D140" s="21" t="s">
        <v>78</v>
      </c>
      <c r="E140" s="21" t="s">
        <v>79</v>
      </c>
      <c r="F140" s="21" t="s">
        <v>80</v>
      </c>
      <c r="G140" s="22">
        <v>62776</v>
      </c>
    </row>
    <row r="141" spans="1:7" s="17" customFormat="1" ht="47.25" x14ac:dyDescent="0.25">
      <c r="A141" s="25">
        <v>132</v>
      </c>
      <c r="B141" s="23" t="str">
        <f t="shared" si="2"/>
        <v>FEM</v>
      </c>
      <c r="C141" s="20">
        <v>43745</v>
      </c>
      <c r="D141" s="21" t="s">
        <v>81</v>
      </c>
      <c r="E141" s="21" t="s">
        <v>79</v>
      </c>
      <c r="F141" s="21" t="s">
        <v>82</v>
      </c>
      <c r="G141" s="22">
        <v>7788</v>
      </c>
    </row>
    <row r="142" spans="1:7" s="17" customFormat="1" ht="63" x14ac:dyDescent="0.25">
      <c r="A142" s="25">
        <v>133</v>
      </c>
      <c r="B142" s="23" t="str">
        <f t="shared" si="2"/>
        <v>UM-</v>
      </c>
      <c r="C142" s="20">
        <v>42735</v>
      </c>
      <c r="D142" s="21" t="s">
        <v>474</v>
      </c>
      <c r="E142" s="21" t="s">
        <v>83</v>
      </c>
      <c r="F142" s="21" t="s">
        <v>338</v>
      </c>
      <c r="G142" s="22">
        <v>14630.5</v>
      </c>
    </row>
    <row r="143" spans="1:7" s="17" customFormat="1" ht="31.5" x14ac:dyDescent="0.25">
      <c r="A143" s="25">
        <v>134</v>
      </c>
      <c r="B143" s="23" t="str">
        <f t="shared" si="2"/>
        <v>REC</v>
      </c>
      <c r="C143" s="20">
        <v>43090</v>
      </c>
      <c r="D143" s="21" t="s">
        <v>508</v>
      </c>
      <c r="E143" s="21" t="s">
        <v>85</v>
      </c>
      <c r="F143" s="21" t="s">
        <v>86</v>
      </c>
      <c r="G143" s="22">
        <v>51224</v>
      </c>
    </row>
    <row r="144" spans="1:7" s="17" customFormat="1" ht="31.5" x14ac:dyDescent="0.25">
      <c r="A144" s="25">
        <v>135</v>
      </c>
      <c r="B144" s="23" t="str">
        <f t="shared" si="2"/>
        <v>REC</v>
      </c>
      <c r="C144" s="20">
        <v>43090</v>
      </c>
      <c r="D144" s="21" t="s">
        <v>87</v>
      </c>
      <c r="E144" s="21" t="s">
        <v>85</v>
      </c>
      <c r="F144" s="21" t="s">
        <v>86</v>
      </c>
      <c r="G144" s="22">
        <v>27950</v>
      </c>
    </row>
    <row r="145" spans="1:7" s="17" customFormat="1" ht="31.5" x14ac:dyDescent="0.25">
      <c r="A145" s="25">
        <v>136</v>
      </c>
      <c r="B145" s="23" t="str">
        <f t="shared" si="2"/>
        <v>REC</v>
      </c>
      <c r="C145" s="20">
        <v>43090</v>
      </c>
      <c r="D145" s="21" t="s">
        <v>88</v>
      </c>
      <c r="E145" s="21" t="s">
        <v>85</v>
      </c>
      <c r="F145" s="21" t="s">
        <v>86</v>
      </c>
      <c r="G145" s="22">
        <v>24570</v>
      </c>
    </row>
    <row r="146" spans="1:7" s="17" customFormat="1" ht="31.5" x14ac:dyDescent="0.25">
      <c r="A146" s="25">
        <v>137</v>
      </c>
      <c r="B146" s="23" t="str">
        <f t="shared" si="2"/>
        <v>REC</v>
      </c>
      <c r="C146" s="20">
        <v>43090</v>
      </c>
      <c r="D146" s="21" t="s">
        <v>89</v>
      </c>
      <c r="E146" s="21" t="s">
        <v>85</v>
      </c>
      <c r="F146" s="21" t="s">
        <v>86</v>
      </c>
      <c r="G146" s="22">
        <v>16250</v>
      </c>
    </row>
    <row r="147" spans="1:7" s="17" customFormat="1" ht="31.5" x14ac:dyDescent="0.25">
      <c r="A147" s="25">
        <v>138</v>
      </c>
      <c r="B147" s="23" t="str">
        <f t="shared" ref="B147:B204" si="3">+MID(F147,1,3)</f>
        <v>REC</v>
      </c>
      <c r="C147" s="20">
        <v>43090</v>
      </c>
      <c r="D147" s="21" t="s">
        <v>90</v>
      </c>
      <c r="E147" s="21" t="s">
        <v>85</v>
      </c>
      <c r="F147" s="21" t="s">
        <v>86</v>
      </c>
      <c r="G147" s="22">
        <v>42250</v>
      </c>
    </row>
    <row r="148" spans="1:7" s="17" customFormat="1" ht="47.25" x14ac:dyDescent="0.25">
      <c r="A148" s="25">
        <v>139</v>
      </c>
      <c r="B148" s="23" t="str">
        <f t="shared" si="3"/>
        <v>UM-</v>
      </c>
      <c r="C148" s="20">
        <v>46051</v>
      </c>
      <c r="D148" s="21" t="s">
        <v>254</v>
      </c>
      <c r="E148" s="21" t="s">
        <v>255</v>
      </c>
      <c r="F148" s="21" t="s">
        <v>339</v>
      </c>
      <c r="G148" s="22">
        <v>481608.75</v>
      </c>
    </row>
    <row r="149" spans="1:7" s="17" customFormat="1" ht="47.25" x14ac:dyDescent="0.25">
      <c r="A149" s="25">
        <v>140</v>
      </c>
      <c r="B149" s="23" t="str">
        <f t="shared" si="3"/>
        <v>UM-</v>
      </c>
      <c r="C149" s="20">
        <v>46078</v>
      </c>
      <c r="D149" s="21" t="s">
        <v>418</v>
      </c>
      <c r="E149" s="21" t="s">
        <v>255</v>
      </c>
      <c r="F149" s="21" t="s">
        <v>339</v>
      </c>
      <c r="G149" s="22">
        <v>135431.25</v>
      </c>
    </row>
    <row r="150" spans="1:7" s="17" customFormat="1" ht="47.25" x14ac:dyDescent="0.25">
      <c r="A150" s="25">
        <v>141</v>
      </c>
      <c r="B150" s="23" t="str">
        <f t="shared" si="3"/>
        <v>REC</v>
      </c>
      <c r="C150" s="20">
        <v>46078</v>
      </c>
      <c r="D150" s="21" t="s">
        <v>233</v>
      </c>
      <c r="E150" s="21" t="s">
        <v>340</v>
      </c>
      <c r="F150" s="21" t="s">
        <v>341</v>
      </c>
      <c r="G150" s="22">
        <v>56994</v>
      </c>
    </row>
    <row r="151" spans="1:7" s="17" customFormat="1" ht="47.25" x14ac:dyDescent="0.25">
      <c r="A151" s="25">
        <v>142</v>
      </c>
      <c r="B151" s="23" t="str">
        <f t="shared" si="3"/>
        <v>REC</v>
      </c>
      <c r="C151" s="20">
        <v>44592</v>
      </c>
      <c r="D151" s="21" t="s">
        <v>91</v>
      </c>
      <c r="E151" s="21" t="s">
        <v>92</v>
      </c>
      <c r="F151" s="21" t="s">
        <v>93</v>
      </c>
      <c r="G151" s="22">
        <v>6844</v>
      </c>
    </row>
    <row r="152" spans="1:7" s="17" customFormat="1" ht="47.25" x14ac:dyDescent="0.25">
      <c r="A152" s="25">
        <v>143</v>
      </c>
      <c r="B152" s="23" t="str">
        <f t="shared" si="3"/>
        <v>REC</v>
      </c>
      <c r="C152" s="20">
        <v>44630</v>
      </c>
      <c r="D152" s="21" t="s">
        <v>94</v>
      </c>
      <c r="E152" s="21" t="s">
        <v>92</v>
      </c>
      <c r="F152" s="21" t="s">
        <v>95</v>
      </c>
      <c r="G152" s="22">
        <v>6844</v>
      </c>
    </row>
    <row r="153" spans="1:7" s="17" customFormat="1" ht="47.25" x14ac:dyDescent="0.25">
      <c r="A153" s="25">
        <v>144</v>
      </c>
      <c r="B153" s="23" t="str">
        <f t="shared" si="3"/>
        <v>REC</v>
      </c>
      <c r="C153" s="20">
        <v>44645</v>
      </c>
      <c r="D153" s="21" t="s">
        <v>96</v>
      </c>
      <c r="E153" s="21" t="s">
        <v>92</v>
      </c>
      <c r="F153" s="21" t="s">
        <v>95</v>
      </c>
      <c r="G153" s="22">
        <v>6844</v>
      </c>
    </row>
    <row r="154" spans="1:7" s="17" customFormat="1" ht="15.75" x14ac:dyDescent="0.25">
      <c r="A154" s="25">
        <v>145</v>
      </c>
      <c r="B154" s="23" t="str">
        <f t="shared" si="3"/>
        <v>REC</v>
      </c>
      <c r="C154" s="20">
        <v>44698</v>
      </c>
      <c r="D154" s="21" t="s">
        <v>97</v>
      </c>
      <c r="E154" s="21" t="s">
        <v>92</v>
      </c>
      <c r="F154" s="21" t="s">
        <v>98</v>
      </c>
      <c r="G154" s="22">
        <v>6844</v>
      </c>
    </row>
    <row r="155" spans="1:7" s="17" customFormat="1" ht="31.5" x14ac:dyDescent="0.25">
      <c r="A155" s="25">
        <v>146</v>
      </c>
      <c r="B155" s="23" t="str">
        <f t="shared" si="3"/>
        <v>REC</v>
      </c>
      <c r="C155" s="20">
        <v>44726</v>
      </c>
      <c r="D155" s="21" t="s">
        <v>99</v>
      </c>
      <c r="E155" s="21" t="s">
        <v>92</v>
      </c>
      <c r="F155" s="21" t="s">
        <v>100</v>
      </c>
      <c r="G155" s="22">
        <v>6844</v>
      </c>
    </row>
    <row r="156" spans="1:7" s="17" customFormat="1" ht="31.5" x14ac:dyDescent="0.25">
      <c r="A156" s="25">
        <v>147</v>
      </c>
      <c r="B156" s="23" t="str">
        <f t="shared" si="3"/>
        <v>REC</v>
      </c>
      <c r="C156" s="20">
        <v>44753</v>
      </c>
      <c r="D156" s="21" t="s">
        <v>101</v>
      </c>
      <c r="E156" s="21" t="s">
        <v>92</v>
      </c>
      <c r="F156" s="21" t="s">
        <v>102</v>
      </c>
      <c r="G156" s="22">
        <v>6844</v>
      </c>
    </row>
    <row r="157" spans="1:7" s="17" customFormat="1" ht="51.75" customHeight="1" x14ac:dyDescent="0.25">
      <c r="A157" s="25">
        <v>148</v>
      </c>
      <c r="B157" s="23" t="s">
        <v>492</v>
      </c>
      <c r="C157" s="20">
        <v>46079</v>
      </c>
      <c r="D157" s="21" t="s">
        <v>567</v>
      </c>
      <c r="E157" s="21" t="s">
        <v>568</v>
      </c>
      <c r="F157" s="21" t="s">
        <v>569</v>
      </c>
      <c r="G157" s="22">
        <v>7929.6</v>
      </c>
    </row>
    <row r="158" spans="1:7" s="17" customFormat="1" ht="47.25" x14ac:dyDescent="0.25">
      <c r="A158" s="25">
        <v>149</v>
      </c>
      <c r="B158" s="23" t="str">
        <f t="shared" si="3"/>
        <v>REC</v>
      </c>
      <c r="C158" s="20">
        <v>44355</v>
      </c>
      <c r="D158" s="21" t="s">
        <v>103</v>
      </c>
      <c r="E158" s="21" t="s">
        <v>104</v>
      </c>
      <c r="F158" s="21" t="s">
        <v>105</v>
      </c>
      <c r="G158" s="22">
        <v>9468.32</v>
      </c>
    </row>
    <row r="159" spans="1:7" s="17" customFormat="1" ht="47.25" x14ac:dyDescent="0.25">
      <c r="A159" s="25">
        <v>150</v>
      </c>
      <c r="B159" s="23" t="str">
        <f t="shared" si="3"/>
        <v>REC</v>
      </c>
      <c r="C159" s="20">
        <v>44475</v>
      </c>
      <c r="D159" s="21" t="s">
        <v>106</v>
      </c>
      <c r="E159" s="21" t="s">
        <v>104</v>
      </c>
      <c r="F159" s="21" t="s">
        <v>105</v>
      </c>
      <c r="G159" s="22">
        <v>14202.48</v>
      </c>
    </row>
    <row r="160" spans="1:7" s="17" customFormat="1" ht="47.25" x14ac:dyDescent="0.25">
      <c r="A160" s="25">
        <v>151</v>
      </c>
      <c r="B160" s="23" t="str">
        <f t="shared" si="3"/>
        <v>REC</v>
      </c>
      <c r="C160" s="20">
        <v>46073</v>
      </c>
      <c r="D160" s="21" t="s">
        <v>84</v>
      </c>
      <c r="E160" s="21" t="s">
        <v>342</v>
      </c>
      <c r="F160" s="21" t="s">
        <v>343</v>
      </c>
      <c r="G160" s="22">
        <v>120832</v>
      </c>
    </row>
    <row r="161" spans="1:7" s="17" customFormat="1" ht="47.25" x14ac:dyDescent="0.25">
      <c r="A161" s="25">
        <v>152</v>
      </c>
      <c r="B161" s="23" t="str">
        <f t="shared" si="3"/>
        <v>UM-</v>
      </c>
      <c r="C161" s="20">
        <v>46044</v>
      </c>
      <c r="D161" s="21" t="s">
        <v>232</v>
      </c>
      <c r="E161" s="21" t="s">
        <v>107</v>
      </c>
      <c r="F161" s="21" t="s">
        <v>344</v>
      </c>
      <c r="G161" s="22">
        <v>61950</v>
      </c>
    </row>
    <row r="162" spans="1:7" s="17" customFormat="1" ht="78.75" x14ac:dyDescent="0.25">
      <c r="A162" s="25">
        <v>153</v>
      </c>
      <c r="B162" s="23" t="str">
        <f t="shared" si="3"/>
        <v>UM-</v>
      </c>
      <c r="C162" s="20">
        <v>46052</v>
      </c>
      <c r="D162" s="21" t="s">
        <v>263</v>
      </c>
      <c r="E162" s="21" t="s">
        <v>108</v>
      </c>
      <c r="F162" s="21" t="s">
        <v>345</v>
      </c>
      <c r="G162" s="22">
        <v>25098.6</v>
      </c>
    </row>
    <row r="163" spans="1:7" s="17" customFormat="1" ht="31.5" x14ac:dyDescent="0.25">
      <c r="A163" s="25">
        <v>154</v>
      </c>
      <c r="B163" s="23" t="str">
        <f t="shared" si="3"/>
        <v>EMH</v>
      </c>
      <c r="C163" s="20">
        <v>46049</v>
      </c>
      <c r="D163" s="21" t="s">
        <v>244</v>
      </c>
      <c r="E163" s="21" t="s">
        <v>109</v>
      </c>
      <c r="F163" s="21" t="s">
        <v>334</v>
      </c>
      <c r="G163" s="22">
        <v>76029.509999999995</v>
      </c>
    </row>
    <row r="164" spans="1:7" s="17" customFormat="1" ht="47.25" x14ac:dyDescent="0.25">
      <c r="A164" s="25">
        <v>155</v>
      </c>
      <c r="B164" s="23" t="str">
        <f t="shared" si="3"/>
        <v>EMH</v>
      </c>
      <c r="C164" s="20">
        <v>46057</v>
      </c>
      <c r="D164" s="21" t="s">
        <v>419</v>
      </c>
      <c r="E164" s="21" t="s">
        <v>109</v>
      </c>
      <c r="F164" s="21" t="s">
        <v>346</v>
      </c>
      <c r="G164" s="22">
        <v>483997.69</v>
      </c>
    </row>
    <row r="165" spans="1:7" s="17" customFormat="1" ht="47.25" x14ac:dyDescent="0.25">
      <c r="A165" s="25">
        <v>156</v>
      </c>
      <c r="B165" s="23" t="str">
        <f t="shared" si="3"/>
        <v>UM-</v>
      </c>
      <c r="C165" s="20">
        <v>46063</v>
      </c>
      <c r="D165" s="21" t="s">
        <v>420</v>
      </c>
      <c r="E165" s="21" t="s">
        <v>109</v>
      </c>
      <c r="F165" s="21" t="s">
        <v>347</v>
      </c>
      <c r="G165" s="22">
        <v>78000</v>
      </c>
    </row>
    <row r="166" spans="1:7" s="17" customFormat="1" ht="31.5" x14ac:dyDescent="0.25">
      <c r="A166" s="25">
        <v>157</v>
      </c>
      <c r="B166" s="23" t="str">
        <f t="shared" si="3"/>
        <v>EMH</v>
      </c>
      <c r="C166" s="20">
        <v>46073</v>
      </c>
      <c r="D166" s="21" t="s">
        <v>421</v>
      </c>
      <c r="E166" s="21" t="s">
        <v>109</v>
      </c>
      <c r="F166" s="21" t="s">
        <v>334</v>
      </c>
      <c r="G166" s="22">
        <v>33000.1</v>
      </c>
    </row>
    <row r="167" spans="1:7" s="17" customFormat="1" ht="47.25" x14ac:dyDescent="0.25">
      <c r="A167" s="25">
        <v>158</v>
      </c>
      <c r="B167" s="23" t="str">
        <f t="shared" si="3"/>
        <v>UM-</v>
      </c>
      <c r="C167" s="20">
        <v>46077</v>
      </c>
      <c r="D167" s="21" t="s">
        <v>422</v>
      </c>
      <c r="E167" s="21" t="s">
        <v>109</v>
      </c>
      <c r="F167" s="21" t="s">
        <v>348</v>
      </c>
      <c r="G167" s="22">
        <v>12075</v>
      </c>
    </row>
    <row r="168" spans="1:7" s="17" customFormat="1" ht="47.25" x14ac:dyDescent="0.25">
      <c r="A168" s="25">
        <v>159</v>
      </c>
      <c r="B168" s="23" t="str">
        <f t="shared" si="3"/>
        <v>FEM</v>
      </c>
      <c r="C168" s="20">
        <v>46079</v>
      </c>
      <c r="D168" s="21" t="s">
        <v>423</v>
      </c>
      <c r="E168" s="21" t="s">
        <v>109</v>
      </c>
      <c r="F168" s="21" t="s">
        <v>349</v>
      </c>
      <c r="G168" s="22">
        <v>65300</v>
      </c>
    </row>
    <row r="169" spans="1:7" s="17" customFormat="1" ht="78.75" x14ac:dyDescent="0.25">
      <c r="A169" s="25">
        <v>160</v>
      </c>
      <c r="B169" s="23" t="str">
        <f t="shared" si="3"/>
        <v>REC</v>
      </c>
      <c r="C169" s="20">
        <v>46001</v>
      </c>
      <c r="D169" s="21" t="s">
        <v>110</v>
      </c>
      <c r="E169" s="21" t="s">
        <v>111</v>
      </c>
      <c r="F169" s="21" t="s">
        <v>112</v>
      </c>
      <c r="G169" s="22">
        <v>604550</v>
      </c>
    </row>
    <row r="170" spans="1:7" s="17" customFormat="1" ht="78.75" x14ac:dyDescent="0.25">
      <c r="A170" s="25">
        <v>161</v>
      </c>
      <c r="B170" s="23" t="str">
        <f t="shared" si="3"/>
        <v>REC</v>
      </c>
      <c r="C170" s="20">
        <v>46063</v>
      </c>
      <c r="D170" s="21" t="s">
        <v>252</v>
      </c>
      <c r="E170" s="21" t="s">
        <v>111</v>
      </c>
      <c r="F170" s="21" t="s">
        <v>112</v>
      </c>
      <c r="G170" s="22">
        <v>35400</v>
      </c>
    </row>
    <row r="171" spans="1:7" s="17" customFormat="1" ht="78.75" x14ac:dyDescent="0.25">
      <c r="A171" s="25">
        <v>162</v>
      </c>
      <c r="B171" s="23" t="str">
        <f t="shared" si="3"/>
        <v>LNM</v>
      </c>
      <c r="C171" s="20">
        <v>46076</v>
      </c>
      <c r="D171" s="21" t="s">
        <v>424</v>
      </c>
      <c r="E171" s="21" t="s">
        <v>350</v>
      </c>
      <c r="F171" s="21" t="s">
        <v>351</v>
      </c>
      <c r="G171" s="22">
        <v>372136.25</v>
      </c>
    </row>
    <row r="172" spans="1:7" s="17" customFormat="1" ht="78.75" x14ac:dyDescent="0.25">
      <c r="A172" s="25">
        <v>163</v>
      </c>
      <c r="B172" s="23" t="str">
        <f t="shared" si="3"/>
        <v>LNM</v>
      </c>
      <c r="C172" s="20">
        <v>46076</v>
      </c>
      <c r="D172" s="21" t="s">
        <v>425</v>
      </c>
      <c r="E172" s="21" t="s">
        <v>350</v>
      </c>
      <c r="F172" s="21" t="s">
        <v>352</v>
      </c>
      <c r="G172" s="22">
        <v>189741.6</v>
      </c>
    </row>
    <row r="173" spans="1:7" s="17" customFormat="1" ht="63" x14ac:dyDescent="0.25">
      <c r="A173" s="25">
        <v>164</v>
      </c>
      <c r="B173" s="23" t="str">
        <f t="shared" si="3"/>
        <v>REC</v>
      </c>
      <c r="C173" s="20">
        <v>46035</v>
      </c>
      <c r="D173" s="21" t="s">
        <v>218</v>
      </c>
      <c r="E173" s="21" t="s">
        <v>219</v>
      </c>
      <c r="F173" s="21" t="s">
        <v>220</v>
      </c>
      <c r="G173" s="22">
        <v>11210</v>
      </c>
    </row>
    <row r="174" spans="1:7" s="17" customFormat="1" ht="31.5" x14ac:dyDescent="0.25">
      <c r="A174" s="25">
        <v>165</v>
      </c>
      <c r="B174" s="23" t="str">
        <f t="shared" si="3"/>
        <v>JVM</v>
      </c>
      <c r="C174" s="20">
        <v>46056</v>
      </c>
      <c r="D174" s="21" t="s">
        <v>426</v>
      </c>
      <c r="E174" s="21" t="s">
        <v>219</v>
      </c>
      <c r="F174" s="21" t="s">
        <v>353</v>
      </c>
      <c r="G174" s="22">
        <v>56209</v>
      </c>
    </row>
    <row r="175" spans="1:7" s="17" customFormat="1" ht="47.25" x14ac:dyDescent="0.25">
      <c r="A175" s="25">
        <v>166</v>
      </c>
      <c r="B175" s="23" t="str">
        <f t="shared" si="3"/>
        <v>EMH</v>
      </c>
      <c r="C175" s="20">
        <v>42735</v>
      </c>
      <c r="D175" s="21" t="s">
        <v>475</v>
      </c>
      <c r="E175" s="21" t="s">
        <v>113</v>
      </c>
      <c r="F175" s="21" t="s">
        <v>114</v>
      </c>
      <c r="G175" s="22">
        <v>28855</v>
      </c>
    </row>
    <row r="176" spans="1:7" s="17" customFormat="1" ht="63" x14ac:dyDescent="0.25">
      <c r="A176" s="25">
        <v>167</v>
      </c>
      <c r="B176" s="23" t="str">
        <f t="shared" si="3"/>
        <v>REC</v>
      </c>
      <c r="C176" s="20">
        <v>45784</v>
      </c>
      <c r="D176" s="21" t="s">
        <v>115</v>
      </c>
      <c r="E176" s="21" t="s">
        <v>116</v>
      </c>
      <c r="F176" s="21" t="s">
        <v>117</v>
      </c>
      <c r="G176" s="22">
        <v>43750</v>
      </c>
    </row>
    <row r="177" spans="1:7" s="17" customFormat="1" ht="63" x14ac:dyDescent="0.25">
      <c r="A177" s="25">
        <v>168</v>
      </c>
      <c r="B177" s="23" t="str">
        <f t="shared" si="3"/>
        <v>REC</v>
      </c>
      <c r="C177" s="20">
        <v>45976</v>
      </c>
      <c r="D177" s="21" t="s">
        <v>118</v>
      </c>
      <c r="E177" s="21" t="s">
        <v>116</v>
      </c>
      <c r="F177" s="21" t="s">
        <v>119</v>
      </c>
      <c r="G177" s="22">
        <v>20500</v>
      </c>
    </row>
    <row r="178" spans="1:7" s="17" customFormat="1" ht="47.25" x14ac:dyDescent="0.25">
      <c r="A178" s="25">
        <v>169</v>
      </c>
      <c r="B178" s="23" t="str">
        <f t="shared" si="3"/>
        <v>EMH</v>
      </c>
      <c r="C178" s="20">
        <v>46034</v>
      </c>
      <c r="D178" s="21" t="s">
        <v>213</v>
      </c>
      <c r="E178" s="21" t="s">
        <v>214</v>
      </c>
      <c r="F178" s="21" t="s">
        <v>354</v>
      </c>
      <c r="G178" s="22">
        <v>119922.22</v>
      </c>
    </row>
    <row r="179" spans="1:7" s="17" customFormat="1" ht="15.75" customHeight="1" x14ac:dyDescent="0.25">
      <c r="A179" s="25">
        <v>170</v>
      </c>
      <c r="B179" s="23" t="str">
        <f>+MID(F179,1,3)</f>
        <v>REC</v>
      </c>
      <c r="C179" s="20">
        <v>46034</v>
      </c>
      <c r="D179" s="21" t="s">
        <v>527</v>
      </c>
      <c r="E179" s="21" t="s">
        <v>528</v>
      </c>
      <c r="F179" s="21" t="s">
        <v>529</v>
      </c>
      <c r="G179" s="22">
        <v>1788</v>
      </c>
    </row>
    <row r="180" spans="1:7" s="17" customFormat="1" ht="31.5" x14ac:dyDescent="0.25">
      <c r="A180" s="25">
        <v>171</v>
      </c>
      <c r="B180" s="23" t="str">
        <f t="shared" si="3"/>
        <v>FEM</v>
      </c>
      <c r="C180" s="20">
        <v>42704</v>
      </c>
      <c r="D180" s="21" t="s">
        <v>120</v>
      </c>
      <c r="E180" s="21" t="s">
        <v>121</v>
      </c>
      <c r="F180" s="21" t="s">
        <v>122</v>
      </c>
      <c r="G180" s="22">
        <v>15888.4</v>
      </c>
    </row>
    <row r="181" spans="1:7" s="17" customFormat="1" ht="63" x14ac:dyDescent="0.25">
      <c r="A181" s="25">
        <v>172</v>
      </c>
      <c r="B181" s="23" t="str">
        <f t="shared" si="3"/>
        <v>REC</v>
      </c>
      <c r="C181" s="20">
        <v>46036</v>
      </c>
      <c r="D181" s="21" t="s">
        <v>221</v>
      </c>
      <c r="E181" s="21" t="s">
        <v>222</v>
      </c>
      <c r="F181" s="21" t="s">
        <v>223</v>
      </c>
      <c r="G181" s="22">
        <v>17228</v>
      </c>
    </row>
    <row r="182" spans="1:7" s="17" customFormat="1" ht="47.25" x14ac:dyDescent="0.25">
      <c r="A182" s="25">
        <v>173</v>
      </c>
      <c r="B182" s="23" t="str">
        <f t="shared" si="3"/>
        <v>EPH</v>
      </c>
      <c r="C182" s="20">
        <v>42735</v>
      </c>
      <c r="D182" s="21" t="s">
        <v>476</v>
      </c>
      <c r="E182" s="21" t="s">
        <v>124</v>
      </c>
      <c r="F182" s="21" t="s">
        <v>125</v>
      </c>
      <c r="G182" s="22">
        <v>15725.31</v>
      </c>
    </row>
    <row r="183" spans="1:7" s="17" customFormat="1" ht="47.25" x14ac:dyDescent="0.25">
      <c r="A183" s="25">
        <v>174</v>
      </c>
      <c r="B183" s="23" t="str">
        <f t="shared" si="3"/>
        <v>LNM</v>
      </c>
      <c r="C183" s="20">
        <v>46072</v>
      </c>
      <c r="D183" s="21" t="s">
        <v>530</v>
      </c>
      <c r="E183" s="21" t="s">
        <v>355</v>
      </c>
      <c r="F183" s="21" t="s">
        <v>356</v>
      </c>
      <c r="G183" s="22">
        <v>106555</v>
      </c>
    </row>
    <row r="184" spans="1:7" s="17" customFormat="1" ht="63" x14ac:dyDescent="0.25">
      <c r="A184" s="25">
        <v>175</v>
      </c>
      <c r="B184" s="23" t="str">
        <f t="shared" si="3"/>
        <v>UM-</v>
      </c>
      <c r="C184" s="20">
        <v>46030</v>
      </c>
      <c r="D184" s="21" t="s">
        <v>206</v>
      </c>
      <c r="E184" s="21" t="s">
        <v>207</v>
      </c>
      <c r="F184" s="21" t="s">
        <v>357</v>
      </c>
      <c r="G184" s="22">
        <v>92630</v>
      </c>
    </row>
    <row r="185" spans="1:7" s="17" customFormat="1" ht="63" x14ac:dyDescent="0.25">
      <c r="A185" s="25">
        <v>176</v>
      </c>
      <c r="B185" s="23" t="str">
        <f t="shared" si="3"/>
        <v>UM-</v>
      </c>
      <c r="C185" s="20">
        <v>46069</v>
      </c>
      <c r="D185" s="21" t="s">
        <v>427</v>
      </c>
      <c r="E185" s="21" t="s">
        <v>207</v>
      </c>
      <c r="F185" s="21" t="s">
        <v>357</v>
      </c>
      <c r="G185" s="22">
        <v>31258.2</v>
      </c>
    </row>
    <row r="186" spans="1:7" s="17" customFormat="1" ht="63" x14ac:dyDescent="0.25">
      <c r="A186" s="25">
        <v>177</v>
      </c>
      <c r="B186" s="23" t="str">
        <f t="shared" si="3"/>
        <v>UM-</v>
      </c>
      <c r="C186" s="20">
        <v>46069</v>
      </c>
      <c r="D186" s="21" t="s">
        <v>428</v>
      </c>
      <c r="E186" s="21" t="s">
        <v>207</v>
      </c>
      <c r="F186" s="21" t="s">
        <v>357</v>
      </c>
      <c r="G186" s="22">
        <v>38704</v>
      </c>
    </row>
    <row r="187" spans="1:7" s="17" customFormat="1" ht="78.75" x14ac:dyDescent="0.25">
      <c r="A187" s="25">
        <v>178</v>
      </c>
      <c r="B187" s="23" t="str">
        <f t="shared" si="3"/>
        <v>REC</v>
      </c>
      <c r="C187" s="20">
        <v>45916</v>
      </c>
      <c r="D187" s="21" t="s">
        <v>126</v>
      </c>
      <c r="E187" s="21" t="s">
        <v>127</v>
      </c>
      <c r="F187" s="21" t="s">
        <v>128</v>
      </c>
      <c r="G187" s="22">
        <v>30000</v>
      </c>
    </row>
    <row r="188" spans="1:7" s="17" customFormat="1" ht="47.25" x14ac:dyDescent="0.25">
      <c r="A188" s="25">
        <v>179</v>
      </c>
      <c r="B188" s="23" t="str">
        <f t="shared" si="3"/>
        <v>REC</v>
      </c>
      <c r="C188" s="20">
        <v>46058</v>
      </c>
      <c r="D188" s="21" t="s">
        <v>429</v>
      </c>
      <c r="E188" s="21" t="s">
        <v>358</v>
      </c>
      <c r="F188" s="21" t="s">
        <v>359</v>
      </c>
      <c r="G188" s="22">
        <v>108241.61</v>
      </c>
    </row>
    <row r="189" spans="1:7" s="17" customFormat="1" ht="47.25" x14ac:dyDescent="0.25">
      <c r="A189" s="25">
        <v>180</v>
      </c>
      <c r="B189" s="23" t="str">
        <f t="shared" si="3"/>
        <v>REC</v>
      </c>
      <c r="C189" s="20">
        <v>46058</v>
      </c>
      <c r="D189" s="21" t="s">
        <v>430</v>
      </c>
      <c r="E189" s="21" t="s">
        <v>358</v>
      </c>
      <c r="F189" s="21" t="s">
        <v>359</v>
      </c>
      <c r="G189" s="22">
        <v>152927.54</v>
      </c>
    </row>
    <row r="190" spans="1:7" s="17" customFormat="1" ht="47.25" x14ac:dyDescent="0.25">
      <c r="A190" s="25">
        <v>181</v>
      </c>
      <c r="B190" s="23" t="str">
        <f t="shared" si="3"/>
        <v>REC</v>
      </c>
      <c r="C190" s="20">
        <v>46058</v>
      </c>
      <c r="D190" s="21" t="s">
        <v>431</v>
      </c>
      <c r="E190" s="21" t="s">
        <v>358</v>
      </c>
      <c r="F190" s="21" t="s">
        <v>359</v>
      </c>
      <c r="G190" s="22">
        <v>151897.82999999999</v>
      </c>
    </row>
    <row r="191" spans="1:7" s="17" customFormat="1" ht="63" x14ac:dyDescent="0.25">
      <c r="A191" s="25">
        <v>182</v>
      </c>
      <c r="B191" s="23" t="str">
        <f t="shared" si="3"/>
        <v>JVM</v>
      </c>
      <c r="C191" s="20">
        <v>46058</v>
      </c>
      <c r="D191" s="21" t="s">
        <v>32</v>
      </c>
      <c r="E191" s="21" t="s">
        <v>360</v>
      </c>
      <c r="F191" s="21" t="s">
        <v>361</v>
      </c>
      <c r="G191" s="22">
        <v>275145.8</v>
      </c>
    </row>
    <row r="192" spans="1:7" s="17" customFormat="1" ht="47.25" x14ac:dyDescent="0.25">
      <c r="A192" s="25">
        <v>183</v>
      </c>
      <c r="B192" s="23" t="str">
        <f t="shared" si="3"/>
        <v>FEM</v>
      </c>
      <c r="C192" s="20">
        <v>46077</v>
      </c>
      <c r="D192" s="21" t="s">
        <v>432</v>
      </c>
      <c r="E192" s="21" t="s">
        <v>362</v>
      </c>
      <c r="F192" s="21" t="s">
        <v>363</v>
      </c>
      <c r="G192" s="22">
        <v>14720</v>
      </c>
    </row>
    <row r="193" spans="1:7" s="17" customFormat="1" ht="47.25" x14ac:dyDescent="0.25">
      <c r="A193" s="25">
        <v>184</v>
      </c>
      <c r="B193" s="23" t="str">
        <f t="shared" si="3"/>
        <v>REC</v>
      </c>
      <c r="C193" s="20">
        <v>45904</v>
      </c>
      <c r="D193" s="21" t="s">
        <v>274</v>
      </c>
      <c r="E193" s="21" t="s">
        <v>129</v>
      </c>
      <c r="F193" s="21" t="s">
        <v>130</v>
      </c>
      <c r="G193" s="22">
        <v>137000.92000000001</v>
      </c>
    </row>
    <row r="194" spans="1:7" s="17" customFormat="1" ht="63" x14ac:dyDescent="0.25">
      <c r="A194" s="25">
        <v>185</v>
      </c>
      <c r="B194" s="23" t="str">
        <f t="shared" si="3"/>
        <v>REC</v>
      </c>
      <c r="C194" s="20">
        <v>45982</v>
      </c>
      <c r="D194" s="21" t="s">
        <v>131</v>
      </c>
      <c r="E194" s="21" t="s">
        <v>129</v>
      </c>
      <c r="F194" s="21" t="s">
        <v>132</v>
      </c>
      <c r="G194" s="22">
        <v>339999.66</v>
      </c>
    </row>
    <row r="195" spans="1:7" s="17" customFormat="1" ht="47.25" x14ac:dyDescent="0.25">
      <c r="A195" s="25">
        <v>186</v>
      </c>
      <c r="B195" s="23" t="str">
        <f t="shared" si="3"/>
        <v>REC</v>
      </c>
      <c r="C195" s="20">
        <v>46008</v>
      </c>
      <c r="D195" s="21" t="s">
        <v>133</v>
      </c>
      <c r="E195" s="21" t="s">
        <v>129</v>
      </c>
      <c r="F195" s="21" t="s">
        <v>134</v>
      </c>
      <c r="G195" s="22">
        <v>150000</v>
      </c>
    </row>
    <row r="196" spans="1:7" s="17" customFormat="1" ht="55.5" customHeight="1" x14ac:dyDescent="0.25">
      <c r="A196" s="25">
        <v>187</v>
      </c>
      <c r="B196" s="23" t="str">
        <f>+MID(F196,1,3)</f>
        <v>UM-</v>
      </c>
      <c r="C196" s="20">
        <v>43735</v>
      </c>
      <c r="D196" s="21" t="s">
        <v>531</v>
      </c>
      <c r="E196" s="21" t="s">
        <v>532</v>
      </c>
      <c r="F196" s="21" t="s">
        <v>533</v>
      </c>
      <c r="G196" s="22">
        <v>19824</v>
      </c>
    </row>
    <row r="197" spans="1:7" s="17" customFormat="1" ht="47.25" x14ac:dyDescent="0.25">
      <c r="A197" s="25">
        <v>188</v>
      </c>
      <c r="B197" s="23" t="str">
        <f t="shared" si="3"/>
        <v>FEM</v>
      </c>
      <c r="C197" s="20">
        <v>46029</v>
      </c>
      <c r="D197" s="21" t="s">
        <v>204</v>
      </c>
      <c r="E197" s="21" t="s">
        <v>205</v>
      </c>
      <c r="F197" s="21" t="s">
        <v>364</v>
      </c>
      <c r="G197" s="22">
        <v>6312.06</v>
      </c>
    </row>
    <row r="198" spans="1:7" s="17" customFormat="1" ht="63" x14ac:dyDescent="0.25">
      <c r="A198" s="25">
        <v>189</v>
      </c>
      <c r="B198" s="23" t="str">
        <f t="shared" si="3"/>
        <v>REC</v>
      </c>
      <c r="C198" s="20">
        <v>45994</v>
      </c>
      <c r="D198" s="21" t="s">
        <v>136</v>
      </c>
      <c r="E198" s="21" t="s">
        <v>135</v>
      </c>
      <c r="F198" s="21" t="s">
        <v>137</v>
      </c>
      <c r="G198" s="22">
        <v>190384.06</v>
      </c>
    </row>
    <row r="199" spans="1:7" s="17" customFormat="1" ht="47.25" x14ac:dyDescent="0.25">
      <c r="A199" s="25">
        <v>190</v>
      </c>
      <c r="B199" s="23" t="str">
        <f t="shared" si="3"/>
        <v>REC</v>
      </c>
      <c r="C199" s="20">
        <v>46028</v>
      </c>
      <c r="D199" s="21" t="s">
        <v>201</v>
      </c>
      <c r="E199" s="21" t="s">
        <v>135</v>
      </c>
      <c r="F199" s="21" t="s">
        <v>202</v>
      </c>
      <c r="G199" s="22">
        <v>81452.05</v>
      </c>
    </row>
    <row r="200" spans="1:7" s="17" customFormat="1" ht="31.5" x14ac:dyDescent="0.25">
      <c r="A200" s="25">
        <v>191</v>
      </c>
      <c r="B200" s="23" t="str">
        <f t="shared" si="3"/>
        <v>REC</v>
      </c>
      <c r="C200" s="20">
        <v>43745</v>
      </c>
      <c r="D200" s="21" t="s">
        <v>138</v>
      </c>
      <c r="E200" s="21" t="s">
        <v>139</v>
      </c>
      <c r="F200" s="21" t="s">
        <v>140</v>
      </c>
      <c r="G200" s="22">
        <v>270279</v>
      </c>
    </row>
    <row r="201" spans="1:7" s="17" customFormat="1" ht="47.25" x14ac:dyDescent="0.25">
      <c r="A201" s="25">
        <v>192</v>
      </c>
      <c r="B201" s="23" t="str">
        <f t="shared" si="3"/>
        <v>EMH</v>
      </c>
      <c r="C201" s="20">
        <v>46079</v>
      </c>
      <c r="D201" s="21" t="s">
        <v>433</v>
      </c>
      <c r="E201" s="21" t="s">
        <v>365</v>
      </c>
      <c r="F201" s="21" t="s">
        <v>534</v>
      </c>
      <c r="G201" s="22">
        <v>39960</v>
      </c>
    </row>
    <row r="202" spans="1:7" s="17" customFormat="1" ht="47.25" x14ac:dyDescent="0.25">
      <c r="A202" s="25">
        <v>193</v>
      </c>
      <c r="B202" s="23" t="str">
        <f t="shared" si="3"/>
        <v>UM-</v>
      </c>
      <c r="C202" s="20">
        <v>46037</v>
      </c>
      <c r="D202" s="21" t="s">
        <v>224</v>
      </c>
      <c r="E202" s="21" t="s">
        <v>225</v>
      </c>
      <c r="F202" s="21" t="s">
        <v>366</v>
      </c>
      <c r="G202" s="22">
        <v>71404.039999999994</v>
      </c>
    </row>
    <row r="203" spans="1:7" s="17" customFormat="1" ht="45" customHeight="1" x14ac:dyDescent="0.25">
      <c r="A203" s="25">
        <v>194</v>
      </c>
      <c r="B203" s="23" t="str">
        <f t="shared" si="3"/>
        <v>FEM</v>
      </c>
      <c r="C203" s="20">
        <v>42735</v>
      </c>
      <c r="D203" s="21" t="s">
        <v>477</v>
      </c>
      <c r="E203" s="21" t="s">
        <v>141</v>
      </c>
      <c r="F203" s="21" t="s">
        <v>142</v>
      </c>
      <c r="G203" s="22">
        <v>52020</v>
      </c>
    </row>
    <row r="204" spans="1:7" s="17" customFormat="1" ht="78.75" x14ac:dyDescent="0.25">
      <c r="A204" s="25">
        <v>195</v>
      </c>
      <c r="B204" s="23" t="str">
        <f t="shared" si="3"/>
        <v>FEM</v>
      </c>
      <c r="C204" s="20">
        <v>45868</v>
      </c>
      <c r="D204" s="21" t="s">
        <v>143</v>
      </c>
      <c r="E204" s="21" t="s">
        <v>144</v>
      </c>
      <c r="F204" s="21" t="s">
        <v>145</v>
      </c>
      <c r="G204" s="22">
        <v>69502</v>
      </c>
    </row>
    <row r="205" spans="1:7" s="17" customFormat="1" ht="47.25" x14ac:dyDescent="0.25">
      <c r="A205" s="25">
        <v>196</v>
      </c>
      <c r="B205" s="23" t="str">
        <f t="shared" ref="B205:B266" si="4">+MID(F205,1,3)</f>
        <v>FEM</v>
      </c>
      <c r="C205" s="20">
        <v>45936</v>
      </c>
      <c r="D205" s="21" t="s">
        <v>69</v>
      </c>
      <c r="E205" s="21" t="s">
        <v>144</v>
      </c>
      <c r="F205" s="21" t="s">
        <v>146</v>
      </c>
      <c r="G205" s="22">
        <v>-58900</v>
      </c>
    </row>
    <row r="206" spans="1:7" s="17" customFormat="1" ht="31.5" x14ac:dyDescent="0.25">
      <c r="A206" s="25">
        <v>197</v>
      </c>
      <c r="B206" s="23" t="str">
        <f>+MID(F206,1,3)</f>
        <v>REC</v>
      </c>
      <c r="C206" s="20">
        <v>46072</v>
      </c>
      <c r="D206" s="21" t="s">
        <v>434</v>
      </c>
      <c r="E206" s="21" t="s">
        <v>245</v>
      </c>
      <c r="F206" s="21" t="s">
        <v>367</v>
      </c>
      <c r="G206" s="22">
        <v>145899</v>
      </c>
    </row>
    <row r="207" spans="1:7" ht="32.25" x14ac:dyDescent="0.3">
      <c r="A207" s="25">
        <v>198</v>
      </c>
      <c r="B207" s="23" t="str">
        <f>+MID(F207,1,3)</f>
        <v>REC</v>
      </c>
      <c r="C207" s="20">
        <v>46072</v>
      </c>
      <c r="D207" s="21" t="s">
        <v>435</v>
      </c>
      <c r="E207" s="21" t="s">
        <v>245</v>
      </c>
      <c r="F207" s="21" t="s">
        <v>367</v>
      </c>
      <c r="G207" s="22">
        <v>108108</v>
      </c>
    </row>
    <row r="208" spans="1:7" ht="43.5" customHeight="1" x14ac:dyDescent="0.3">
      <c r="A208" s="25">
        <v>199</v>
      </c>
      <c r="B208" s="23" t="str">
        <f>+MID(F208,1,3)</f>
        <v>LNM</v>
      </c>
      <c r="C208" s="20">
        <v>46072</v>
      </c>
      <c r="D208" s="21" t="s">
        <v>537</v>
      </c>
      <c r="E208" s="21" t="s">
        <v>535</v>
      </c>
      <c r="F208" s="21" t="s">
        <v>536</v>
      </c>
      <c r="G208" s="22">
        <v>2012500</v>
      </c>
    </row>
    <row r="209" spans="1:7" ht="36.75" customHeight="1" x14ac:dyDescent="0.3">
      <c r="A209" s="25">
        <v>200</v>
      </c>
      <c r="B209" s="23" t="str">
        <f>+MID(F209,1,3)</f>
        <v>REC</v>
      </c>
      <c r="C209" s="20">
        <v>46056</v>
      </c>
      <c r="D209" s="21" t="s">
        <v>490</v>
      </c>
      <c r="E209" s="21" t="s">
        <v>160</v>
      </c>
      <c r="F209" s="21" t="s">
        <v>491</v>
      </c>
      <c r="G209" s="22">
        <v>86855.91</v>
      </c>
    </row>
    <row r="210" spans="1:7" ht="32.25" x14ac:dyDescent="0.3">
      <c r="A210" s="25">
        <v>201</v>
      </c>
      <c r="B210" s="23" t="str">
        <f t="shared" si="4"/>
        <v>EMH</v>
      </c>
      <c r="C210" s="20">
        <v>46036</v>
      </c>
      <c r="D210" s="21" t="s">
        <v>203</v>
      </c>
      <c r="E210" s="21" t="s">
        <v>147</v>
      </c>
      <c r="F210" s="21" t="s">
        <v>368</v>
      </c>
      <c r="G210" s="22">
        <v>88500</v>
      </c>
    </row>
    <row r="211" spans="1:7" ht="32.25" x14ac:dyDescent="0.3">
      <c r="A211" s="25">
        <v>202</v>
      </c>
      <c r="B211" s="23" t="str">
        <f t="shared" si="4"/>
        <v>FEM</v>
      </c>
      <c r="C211" s="20">
        <v>46056</v>
      </c>
      <c r="D211" s="21" t="s">
        <v>436</v>
      </c>
      <c r="E211" s="21" t="s">
        <v>147</v>
      </c>
      <c r="F211" s="21" t="s">
        <v>369</v>
      </c>
      <c r="G211" s="22">
        <v>22400</v>
      </c>
    </row>
    <row r="212" spans="1:7" ht="32.25" x14ac:dyDescent="0.3">
      <c r="A212" s="25">
        <v>203</v>
      </c>
      <c r="B212" s="23" t="str">
        <f t="shared" si="4"/>
        <v>EPH</v>
      </c>
      <c r="C212" s="20">
        <v>46072</v>
      </c>
      <c r="D212" s="21" t="s">
        <v>437</v>
      </c>
      <c r="E212" s="21" t="s">
        <v>147</v>
      </c>
      <c r="F212" s="21" t="s">
        <v>370</v>
      </c>
      <c r="G212" s="22">
        <v>129200</v>
      </c>
    </row>
    <row r="213" spans="1:7" ht="48" x14ac:dyDescent="0.3">
      <c r="A213" s="25">
        <v>204</v>
      </c>
      <c r="B213" s="23" t="str">
        <f t="shared" si="4"/>
        <v>LNM</v>
      </c>
      <c r="C213" s="20">
        <v>46077</v>
      </c>
      <c r="D213" s="21" t="s">
        <v>407</v>
      </c>
      <c r="E213" s="21" t="s">
        <v>147</v>
      </c>
      <c r="F213" s="21" t="s">
        <v>371</v>
      </c>
      <c r="G213" s="22">
        <v>125200</v>
      </c>
    </row>
    <row r="214" spans="1:7" ht="48" x14ac:dyDescent="0.3">
      <c r="A214" s="25">
        <v>205</v>
      </c>
      <c r="B214" s="23" t="str">
        <f t="shared" si="4"/>
        <v>EMH</v>
      </c>
      <c r="C214" s="20">
        <v>46077</v>
      </c>
      <c r="D214" s="21" t="s">
        <v>438</v>
      </c>
      <c r="E214" s="21" t="s">
        <v>147</v>
      </c>
      <c r="F214" s="21" t="s">
        <v>372</v>
      </c>
      <c r="G214" s="22">
        <v>68400</v>
      </c>
    </row>
    <row r="215" spans="1:7" s="6" customFormat="1" ht="31.5" x14ac:dyDescent="0.25">
      <c r="A215" s="25">
        <v>206</v>
      </c>
      <c r="B215" s="23" t="str">
        <f t="shared" si="4"/>
        <v>REC</v>
      </c>
      <c r="C215" s="20">
        <v>44032</v>
      </c>
      <c r="D215" s="21" t="s">
        <v>148</v>
      </c>
      <c r="E215" s="21" t="s">
        <v>149</v>
      </c>
      <c r="F215" s="21" t="s">
        <v>150</v>
      </c>
      <c r="G215" s="22">
        <v>464594.84</v>
      </c>
    </row>
    <row r="216" spans="1:7" s="6" customFormat="1" ht="47.25" x14ac:dyDescent="0.25">
      <c r="A216" s="25">
        <v>207</v>
      </c>
      <c r="B216" s="23" t="str">
        <f t="shared" si="4"/>
        <v>JVM</v>
      </c>
      <c r="C216" s="20">
        <v>45923</v>
      </c>
      <c r="D216" s="21" t="s">
        <v>152</v>
      </c>
      <c r="E216" s="21" t="s">
        <v>151</v>
      </c>
      <c r="F216" s="21" t="s">
        <v>153</v>
      </c>
      <c r="G216" s="22">
        <v>14497.48</v>
      </c>
    </row>
    <row r="217" spans="1:7" s="6" customFormat="1" ht="47.25" x14ac:dyDescent="0.25">
      <c r="A217" s="25">
        <v>208</v>
      </c>
      <c r="B217" s="23" t="str">
        <f t="shared" si="4"/>
        <v>JVM</v>
      </c>
      <c r="C217" s="20">
        <v>45950</v>
      </c>
      <c r="D217" s="21" t="s">
        <v>154</v>
      </c>
      <c r="E217" s="21" t="s">
        <v>151</v>
      </c>
      <c r="F217" s="21" t="s">
        <v>155</v>
      </c>
      <c r="G217" s="22">
        <v>54564.38</v>
      </c>
    </row>
    <row r="218" spans="1:7" s="6" customFormat="1" ht="47.25" x14ac:dyDescent="0.25">
      <c r="A218" s="25">
        <v>209</v>
      </c>
      <c r="B218" s="23" t="str">
        <f t="shared" si="4"/>
        <v>JVM</v>
      </c>
      <c r="C218" s="20">
        <v>45968</v>
      </c>
      <c r="D218" s="21" t="s">
        <v>156</v>
      </c>
      <c r="E218" s="21" t="s">
        <v>151</v>
      </c>
      <c r="F218" s="21" t="s">
        <v>538</v>
      </c>
      <c r="G218" s="22">
        <v>-245.71</v>
      </c>
    </row>
    <row r="219" spans="1:7" s="6" customFormat="1" ht="47.25" x14ac:dyDescent="0.25">
      <c r="A219" s="25">
        <v>210</v>
      </c>
      <c r="B219" s="23" t="str">
        <f t="shared" si="4"/>
        <v>JVM</v>
      </c>
      <c r="C219" s="20">
        <v>45982</v>
      </c>
      <c r="D219" s="21" t="s">
        <v>157</v>
      </c>
      <c r="E219" s="21" t="s">
        <v>151</v>
      </c>
      <c r="F219" s="21" t="s">
        <v>158</v>
      </c>
      <c r="G219" s="22">
        <v>55723.32</v>
      </c>
    </row>
    <row r="220" spans="1:7" ht="48" x14ac:dyDescent="0.3">
      <c r="A220" s="25">
        <v>211</v>
      </c>
      <c r="B220" s="23" t="str">
        <f t="shared" si="4"/>
        <v>JVM</v>
      </c>
      <c r="C220" s="20">
        <v>45982</v>
      </c>
      <c r="D220" s="21" t="s">
        <v>159</v>
      </c>
      <c r="E220" s="21" t="s">
        <v>151</v>
      </c>
      <c r="F220" s="21" t="s">
        <v>539</v>
      </c>
      <c r="G220" s="22">
        <v>-245.71</v>
      </c>
    </row>
    <row r="221" spans="1:7" ht="48" x14ac:dyDescent="0.3">
      <c r="A221" s="25">
        <v>212</v>
      </c>
      <c r="B221" s="23" t="str">
        <f t="shared" si="4"/>
        <v>JVM</v>
      </c>
      <c r="C221" s="20">
        <v>45979</v>
      </c>
      <c r="D221" s="21" t="s">
        <v>43</v>
      </c>
      <c r="E221" s="21" t="s">
        <v>160</v>
      </c>
      <c r="F221" s="21" t="s">
        <v>161</v>
      </c>
      <c r="G221" s="22">
        <v>74829.960000000006</v>
      </c>
    </row>
    <row r="222" spans="1:7" ht="48" x14ac:dyDescent="0.3">
      <c r="A222" s="25">
        <v>213</v>
      </c>
      <c r="B222" s="23" t="str">
        <f t="shared" si="4"/>
        <v>UM-</v>
      </c>
      <c r="C222" s="20">
        <v>46058</v>
      </c>
      <c r="D222" s="21" t="s">
        <v>439</v>
      </c>
      <c r="E222" s="21" t="s">
        <v>160</v>
      </c>
      <c r="F222" s="21" t="s">
        <v>373</v>
      </c>
      <c r="G222" s="22">
        <v>294481.15000000002</v>
      </c>
    </row>
    <row r="223" spans="1:7" ht="48" x14ac:dyDescent="0.3">
      <c r="A223" s="25">
        <v>214</v>
      </c>
      <c r="B223" s="23" t="str">
        <f t="shared" si="4"/>
        <v>UM-</v>
      </c>
      <c r="C223" s="20">
        <v>46058</v>
      </c>
      <c r="D223" s="21" t="s">
        <v>440</v>
      </c>
      <c r="E223" s="21" t="s">
        <v>160</v>
      </c>
      <c r="F223" s="21" t="s">
        <v>374</v>
      </c>
      <c r="G223" s="22">
        <v>112825.46</v>
      </c>
    </row>
    <row r="224" spans="1:7" ht="48" x14ac:dyDescent="0.3">
      <c r="A224" s="25">
        <v>215</v>
      </c>
      <c r="B224" s="23" t="str">
        <f t="shared" si="4"/>
        <v>UM-</v>
      </c>
      <c r="C224" s="20">
        <v>46078</v>
      </c>
      <c r="D224" s="21" t="s">
        <v>441</v>
      </c>
      <c r="E224" s="21" t="s">
        <v>375</v>
      </c>
      <c r="F224" s="21" t="s">
        <v>376</v>
      </c>
      <c r="G224" s="22">
        <v>148236.5</v>
      </c>
    </row>
    <row r="225" spans="1:9" ht="48" x14ac:dyDescent="0.3">
      <c r="A225" s="25">
        <v>216</v>
      </c>
      <c r="B225" s="23" t="str">
        <f t="shared" si="4"/>
        <v>JVM</v>
      </c>
      <c r="C225" s="20">
        <v>46044</v>
      </c>
      <c r="D225" s="21" t="s">
        <v>234</v>
      </c>
      <c r="E225" s="21" t="s">
        <v>162</v>
      </c>
      <c r="F225" s="21" t="s">
        <v>377</v>
      </c>
      <c r="G225" s="22">
        <v>87915.01</v>
      </c>
      <c r="H225" s="33"/>
      <c r="I225" s="33"/>
    </row>
    <row r="226" spans="1:9" ht="32.25" x14ac:dyDescent="0.3">
      <c r="A226" s="25">
        <v>217</v>
      </c>
      <c r="B226" s="23" t="str">
        <f t="shared" si="4"/>
        <v>JVM</v>
      </c>
      <c r="C226" s="20">
        <v>46044</v>
      </c>
      <c r="D226" s="21" t="s">
        <v>235</v>
      </c>
      <c r="E226" s="21" t="s">
        <v>162</v>
      </c>
      <c r="F226" s="21" t="s">
        <v>378</v>
      </c>
      <c r="G226" s="22">
        <v>64479.53</v>
      </c>
      <c r="I226" s="33"/>
    </row>
    <row r="227" spans="1:9" ht="63.75" x14ac:dyDescent="0.3">
      <c r="A227" s="25">
        <v>218</v>
      </c>
      <c r="B227" s="23" t="str">
        <f t="shared" si="4"/>
        <v>LNM</v>
      </c>
      <c r="C227" s="20">
        <v>46050</v>
      </c>
      <c r="D227" s="21" t="s">
        <v>250</v>
      </c>
      <c r="E227" s="21" t="s">
        <v>162</v>
      </c>
      <c r="F227" s="21" t="s">
        <v>251</v>
      </c>
      <c r="G227" s="22">
        <v>8139.64</v>
      </c>
      <c r="I227" s="33"/>
    </row>
    <row r="228" spans="1:9" ht="32.25" x14ac:dyDescent="0.3">
      <c r="A228" s="25">
        <v>219</v>
      </c>
      <c r="B228" s="23" t="str">
        <f t="shared" si="4"/>
        <v>LNM</v>
      </c>
      <c r="C228" s="20">
        <v>46051</v>
      </c>
      <c r="D228" s="21" t="s">
        <v>256</v>
      </c>
      <c r="E228" s="21" t="s">
        <v>162</v>
      </c>
      <c r="F228" s="21" t="s">
        <v>257</v>
      </c>
      <c r="G228" s="22">
        <v>-8139.64</v>
      </c>
      <c r="I228" s="33"/>
    </row>
    <row r="229" spans="1:9" ht="63.75" x14ac:dyDescent="0.3">
      <c r="A229" s="25">
        <v>220</v>
      </c>
      <c r="B229" s="23" t="str">
        <f t="shared" si="4"/>
        <v>UM-</v>
      </c>
      <c r="C229" s="20">
        <v>46059</v>
      </c>
      <c r="D229" s="21" t="s">
        <v>442</v>
      </c>
      <c r="E229" s="21" t="s">
        <v>162</v>
      </c>
      <c r="F229" s="21" t="s">
        <v>379</v>
      </c>
      <c r="G229" s="22">
        <v>383867.55</v>
      </c>
      <c r="I229" s="33"/>
    </row>
    <row r="230" spans="1:9" ht="48" x14ac:dyDescent="0.3">
      <c r="A230" s="25">
        <v>221</v>
      </c>
      <c r="B230" s="23" t="str">
        <f t="shared" si="4"/>
        <v>UM-</v>
      </c>
      <c r="C230" s="20">
        <v>46059</v>
      </c>
      <c r="D230" s="21" t="s">
        <v>443</v>
      </c>
      <c r="E230" s="21" t="s">
        <v>162</v>
      </c>
      <c r="F230" s="21" t="s">
        <v>380</v>
      </c>
      <c r="G230" s="22">
        <v>58311.47</v>
      </c>
      <c r="I230" s="33"/>
    </row>
    <row r="231" spans="1:9" ht="63.75" x14ac:dyDescent="0.3">
      <c r="A231" s="25">
        <v>222</v>
      </c>
      <c r="B231" s="23" t="str">
        <f t="shared" si="4"/>
        <v>EPH</v>
      </c>
      <c r="C231" s="20">
        <v>46071</v>
      </c>
      <c r="D231" s="21" t="s">
        <v>444</v>
      </c>
      <c r="E231" s="21" t="s">
        <v>162</v>
      </c>
      <c r="F231" s="21" t="s">
        <v>381</v>
      </c>
      <c r="G231" s="22">
        <v>25014.6</v>
      </c>
      <c r="I231" s="33"/>
    </row>
    <row r="232" spans="1:9" ht="63.75" x14ac:dyDescent="0.3">
      <c r="A232" s="25">
        <v>223</v>
      </c>
      <c r="B232" s="23" t="str">
        <f t="shared" si="4"/>
        <v>FEM</v>
      </c>
      <c r="C232" s="20">
        <v>46078</v>
      </c>
      <c r="D232" s="21" t="s">
        <v>445</v>
      </c>
      <c r="E232" s="21" t="s">
        <v>162</v>
      </c>
      <c r="F232" s="21" t="s">
        <v>382</v>
      </c>
      <c r="G232" s="22">
        <v>24190</v>
      </c>
      <c r="I232" s="33"/>
    </row>
    <row r="233" spans="1:9" ht="63.75" x14ac:dyDescent="0.3">
      <c r="A233" s="25">
        <v>224</v>
      </c>
      <c r="B233" s="23" t="str">
        <f t="shared" si="4"/>
        <v>FEM</v>
      </c>
      <c r="C233" s="20">
        <v>46078</v>
      </c>
      <c r="D233" s="21" t="s">
        <v>446</v>
      </c>
      <c r="E233" s="21" t="s">
        <v>162</v>
      </c>
      <c r="F233" s="21" t="s">
        <v>382</v>
      </c>
      <c r="G233" s="22">
        <v>156787.19</v>
      </c>
      <c r="I233" s="33"/>
    </row>
    <row r="234" spans="1:9" ht="63.75" x14ac:dyDescent="0.3">
      <c r="A234" s="25">
        <v>225</v>
      </c>
      <c r="B234" s="23" t="str">
        <f t="shared" si="4"/>
        <v>LNM</v>
      </c>
      <c r="C234" s="20">
        <v>46078</v>
      </c>
      <c r="D234" s="21" t="s">
        <v>447</v>
      </c>
      <c r="E234" s="21" t="s">
        <v>162</v>
      </c>
      <c r="F234" s="21" t="s">
        <v>383</v>
      </c>
      <c r="G234" s="22">
        <v>25853.8</v>
      </c>
      <c r="I234" s="33"/>
    </row>
    <row r="235" spans="1:9" ht="63.75" x14ac:dyDescent="0.3">
      <c r="A235" s="25">
        <v>226</v>
      </c>
      <c r="B235" s="23" t="str">
        <f t="shared" si="4"/>
        <v>LNM</v>
      </c>
      <c r="C235" s="20">
        <v>46078</v>
      </c>
      <c r="D235" s="21" t="s">
        <v>448</v>
      </c>
      <c r="E235" s="21" t="s">
        <v>162</v>
      </c>
      <c r="F235" s="21" t="s">
        <v>383</v>
      </c>
      <c r="G235" s="22">
        <v>5685</v>
      </c>
      <c r="I235" s="33"/>
    </row>
    <row r="236" spans="1:9" ht="63.75" x14ac:dyDescent="0.3">
      <c r="A236" s="25">
        <v>227</v>
      </c>
      <c r="B236" s="23" t="str">
        <f t="shared" si="4"/>
        <v>LNM</v>
      </c>
      <c r="C236" s="20">
        <v>46078</v>
      </c>
      <c r="D236" s="21" t="s">
        <v>449</v>
      </c>
      <c r="E236" s="21" t="s">
        <v>162</v>
      </c>
      <c r="F236" s="21" t="s">
        <v>383</v>
      </c>
      <c r="G236" s="22">
        <v>44950.559999999998</v>
      </c>
      <c r="I236" s="33"/>
    </row>
    <row r="237" spans="1:9" ht="63.75" x14ac:dyDescent="0.3">
      <c r="A237" s="25">
        <v>228</v>
      </c>
      <c r="B237" s="23" t="str">
        <f t="shared" si="4"/>
        <v>LNM</v>
      </c>
      <c r="C237" s="20">
        <v>46078</v>
      </c>
      <c r="D237" s="21" t="s">
        <v>450</v>
      </c>
      <c r="E237" s="21" t="s">
        <v>162</v>
      </c>
      <c r="F237" s="21" t="s">
        <v>383</v>
      </c>
      <c r="G237" s="22">
        <v>237726.53</v>
      </c>
      <c r="I237" s="33"/>
    </row>
    <row r="238" spans="1:9" ht="63.75" x14ac:dyDescent="0.3">
      <c r="A238" s="25">
        <v>229</v>
      </c>
      <c r="B238" s="23" t="str">
        <f t="shared" si="4"/>
        <v>LNM</v>
      </c>
      <c r="C238" s="20">
        <v>46078</v>
      </c>
      <c r="D238" s="21" t="s">
        <v>451</v>
      </c>
      <c r="E238" s="21" t="s">
        <v>162</v>
      </c>
      <c r="F238" s="21" t="s">
        <v>383</v>
      </c>
      <c r="G238" s="22">
        <v>102292.6</v>
      </c>
      <c r="I238" s="33"/>
    </row>
    <row r="239" spans="1:9" ht="63.75" x14ac:dyDescent="0.3">
      <c r="A239" s="25">
        <v>230</v>
      </c>
      <c r="B239" s="23" t="str">
        <f t="shared" si="4"/>
        <v>LNM</v>
      </c>
      <c r="C239" s="20">
        <v>46078</v>
      </c>
      <c r="D239" s="21" t="s">
        <v>452</v>
      </c>
      <c r="E239" s="21" t="s">
        <v>162</v>
      </c>
      <c r="F239" s="21" t="s">
        <v>383</v>
      </c>
      <c r="G239" s="22">
        <v>150709.59</v>
      </c>
      <c r="I239" s="33"/>
    </row>
    <row r="240" spans="1:9" ht="63.75" x14ac:dyDescent="0.3">
      <c r="A240" s="25">
        <v>231</v>
      </c>
      <c r="B240" s="23" t="str">
        <f t="shared" si="4"/>
        <v>LNM</v>
      </c>
      <c r="C240" s="20">
        <v>46078</v>
      </c>
      <c r="D240" s="21" t="s">
        <v>453</v>
      </c>
      <c r="E240" s="21" t="s">
        <v>162</v>
      </c>
      <c r="F240" s="21" t="s">
        <v>383</v>
      </c>
      <c r="G240" s="22">
        <v>3452.4</v>
      </c>
      <c r="I240" s="33"/>
    </row>
    <row r="241" spans="1:9" ht="63.75" x14ac:dyDescent="0.3">
      <c r="A241" s="25">
        <v>232</v>
      </c>
      <c r="B241" s="23" t="str">
        <f t="shared" si="4"/>
        <v>LNM</v>
      </c>
      <c r="C241" s="20">
        <v>46078</v>
      </c>
      <c r="D241" s="21" t="s">
        <v>454</v>
      </c>
      <c r="E241" s="21" t="s">
        <v>162</v>
      </c>
      <c r="F241" s="21" t="s">
        <v>383</v>
      </c>
      <c r="G241" s="22">
        <v>35522.269999999997</v>
      </c>
      <c r="I241" s="33"/>
    </row>
    <row r="242" spans="1:9" ht="32.25" x14ac:dyDescent="0.3">
      <c r="A242" s="25">
        <v>233</v>
      </c>
      <c r="B242" s="23" t="str">
        <f t="shared" si="4"/>
        <v>JVM</v>
      </c>
      <c r="C242" s="20">
        <v>46079</v>
      </c>
      <c r="D242" s="21" t="s">
        <v>455</v>
      </c>
      <c r="E242" s="21" t="s">
        <v>162</v>
      </c>
      <c r="F242" s="21" t="s">
        <v>384</v>
      </c>
      <c r="G242" s="22">
        <v>-186380.84</v>
      </c>
      <c r="I242" s="33"/>
    </row>
    <row r="243" spans="1:9" ht="63.75" x14ac:dyDescent="0.3">
      <c r="A243" s="25">
        <v>234</v>
      </c>
      <c r="B243" s="23" t="str">
        <f t="shared" si="4"/>
        <v>JVM</v>
      </c>
      <c r="C243" s="20">
        <v>46079</v>
      </c>
      <c r="D243" s="21" t="s">
        <v>456</v>
      </c>
      <c r="E243" s="21" t="s">
        <v>162</v>
      </c>
      <c r="F243" s="21" t="s">
        <v>385</v>
      </c>
      <c r="G243" s="22">
        <v>194712.53</v>
      </c>
      <c r="I243" s="33"/>
    </row>
    <row r="244" spans="1:9" ht="63.75" x14ac:dyDescent="0.3">
      <c r="A244" s="25">
        <v>235</v>
      </c>
      <c r="B244" s="23" t="str">
        <f t="shared" si="4"/>
        <v>JVM</v>
      </c>
      <c r="C244" s="20">
        <v>46079</v>
      </c>
      <c r="D244" s="21" t="s">
        <v>457</v>
      </c>
      <c r="E244" s="21" t="s">
        <v>162</v>
      </c>
      <c r="F244" s="21" t="s">
        <v>385</v>
      </c>
      <c r="G244" s="22">
        <v>186380.84</v>
      </c>
      <c r="I244" s="33"/>
    </row>
    <row r="245" spans="1:9" ht="63.75" x14ac:dyDescent="0.3">
      <c r="A245" s="25">
        <v>236</v>
      </c>
      <c r="B245" s="23" t="str">
        <f t="shared" si="4"/>
        <v>JVM</v>
      </c>
      <c r="C245" s="20">
        <v>46079</v>
      </c>
      <c r="D245" s="21" t="s">
        <v>458</v>
      </c>
      <c r="E245" s="21" t="s">
        <v>162</v>
      </c>
      <c r="F245" s="21" t="s">
        <v>385</v>
      </c>
      <c r="G245" s="22">
        <v>38745.42</v>
      </c>
      <c r="I245" s="33"/>
    </row>
    <row r="246" spans="1:9" ht="63.75" x14ac:dyDescent="0.3">
      <c r="A246" s="25">
        <v>237</v>
      </c>
      <c r="B246" s="23" t="str">
        <f t="shared" si="4"/>
        <v>JVM</v>
      </c>
      <c r="C246" s="20">
        <v>46079</v>
      </c>
      <c r="D246" s="21" t="s">
        <v>459</v>
      </c>
      <c r="E246" s="21" t="s">
        <v>162</v>
      </c>
      <c r="F246" s="21" t="s">
        <v>385</v>
      </c>
      <c r="G246" s="22">
        <v>32128.1</v>
      </c>
      <c r="I246" s="33"/>
    </row>
    <row r="247" spans="1:9" ht="63.75" x14ac:dyDescent="0.3">
      <c r="A247" s="25">
        <v>238</v>
      </c>
      <c r="B247" s="23" t="str">
        <f t="shared" si="4"/>
        <v>JVM</v>
      </c>
      <c r="C247" s="20">
        <v>46079</v>
      </c>
      <c r="D247" s="21" t="s">
        <v>460</v>
      </c>
      <c r="E247" s="21" t="s">
        <v>162</v>
      </c>
      <c r="F247" s="21" t="s">
        <v>385</v>
      </c>
      <c r="G247" s="34">
        <v>22235</v>
      </c>
      <c r="I247" s="33"/>
    </row>
    <row r="248" spans="1:9" ht="32.25" x14ac:dyDescent="0.3">
      <c r="A248" s="25">
        <v>239</v>
      </c>
      <c r="B248" s="23" t="str">
        <f t="shared" si="4"/>
        <v>JVM</v>
      </c>
      <c r="C248" s="20">
        <v>46079</v>
      </c>
      <c r="D248" s="21" t="s">
        <v>461</v>
      </c>
      <c r="E248" s="21" t="s">
        <v>162</v>
      </c>
      <c r="F248" s="21" t="s">
        <v>386</v>
      </c>
      <c r="G248" s="22">
        <v>-194712.53</v>
      </c>
      <c r="I248" s="33"/>
    </row>
    <row r="249" spans="1:9" ht="63.75" x14ac:dyDescent="0.3">
      <c r="A249" s="25">
        <v>240</v>
      </c>
      <c r="B249" s="23" t="str">
        <f>+MID(F249,1,3)</f>
        <v>REC</v>
      </c>
      <c r="C249" s="20">
        <v>46051</v>
      </c>
      <c r="D249" s="21" t="s">
        <v>541</v>
      </c>
      <c r="E249" s="21" t="s">
        <v>162</v>
      </c>
      <c r="F249" s="21" t="s">
        <v>540</v>
      </c>
      <c r="G249" s="22">
        <v>52060.639999999999</v>
      </c>
      <c r="I249" s="35"/>
    </row>
    <row r="250" spans="1:9" ht="32.25" x14ac:dyDescent="0.3">
      <c r="A250" s="25">
        <v>241</v>
      </c>
      <c r="B250" s="23" t="str">
        <f t="shared" si="4"/>
        <v>FEM</v>
      </c>
      <c r="C250" s="20">
        <v>42735</v>
      </c>
      <c r="D250" s="21" t="s">
        <v>478</v>
      </c>
      <c r="E250" s="21" t="s">
        <v>163</v>
      </c>
      <c r="F250" s="21" t="s">
        <v>164</v>
      </c>
      <c r="G250" s="22">
        <v>14455</v>
      </c>
    </row>
    <row r="251" spans="1:9" ht="63.75" x14ac:dyDescent="0.3">
      <c r="A251" s="25">
        <v>242</v>
      </c>
      <c r="B251" s="23" t="str">
        <f t="shared" si="4"/>
        <v>REC</v>
      </c>
      <c r="C251" s="20">
        <v>46057</v>
      </c>
      <c r="D251" s="21" t="s">
        <v>462</v>
      </c>
      <c r="E251" s="21" t="s">
        <v>387</v>
      </c>
      <c r="F251" s="21" t="s">
        <v>388</v>
      </c>
      <c r="G251" s="22">
        <v>1927683</v>
      </c>
    </row>
    <row r="252" spans="1:9" ht="48" x14ac:dyDescent="0.3">
      <c r="A252" s="25">
        <v>243</v>
      </c>
      <c r="B252" s="23" t="str">
        <f t="shared" si="4"/>
        <v>JVM</v>
      </c>
      <c r="C252" s="20">
        <v>46049</v>
      </c>
      <c r="D252" s="21" t="s">
        <v>246</v>
      </c>
      <c r="E252" s="21" t="s">
        <v>247</v>
      </c>
      <c r="F252" s="21" t="s">
        <v>248</v>
      </c>
      <c r="G252" s="22">
        <v>14973</v>
      </c>
    </row>
    <row r="253" spans="1:9" ht="48" x14ac:dyDescent="0.3">
      <c r="A253" s="25">
        <v>244</v>
      </c>
      <c r="B253" s="23" t="str">
        <f t="shared" si="4"/>
        <v>JVM</v>
      </c>
      <c r="C253" s="20">
        <v>46056</v>
      </c>
      <c r="D253" s="21" t="s">
        <v>463</v>
      </c>
      <c r="E253" s="21" t="s">
        <v>247</v>
      </c>
      <c r="F253" s="21" t="s">
        <v>389</v>
      </c>
      <c r="G253" s="22">
        <v>20832</v>
      </c>
    </row>
    <row r="254" spans="1:9" ht="48" x14ac:dyDescent="0.3">
      <c r="A254" s="25">
        <v>245</v>
      </c>
      <c r="B254" s="23" t="str">
        <f t="shared" si="4"/>
        <v>REC</v>
      </c>
      <c r="C254" s="20">
        <v>46057</v>
      </c>
      <c r="D254" s="21" t="s">
        <v>464</v>
      </c>
      <c r="E254" s="21" t="s">
        <v>165</v>
      </c>
      <c r="F254" s="21" t="s">
        <v>390</v>
      </c>
      <c r="G254" s="22">
        <v>16199.96</v>
      </c>
    </row>
    <row r="255" spans="1:9" ht="48" x14ac:dyDescent="0.3">
      <c r="A255" s="25">
        <v>246</v>
      </c>
      <c r="B255" s="23" t="str">
        <f t="shared" si="4"/>
        <v>UM-</v>
      </c>
      <c r="C255" s="20">
        <v>46062</v>
      </c>
      <c r="D255" s="21" t="s">
        <v>465</v>
      </c>
      <c r="E255" s="21" t="s">
        <v>391</v>
      </c>
      <c r="F255" s="21" t="s">
        <v>392</v>
      </c>
      <c r="G255" s="22">
        <v>375600</v>
      </c>
    </row>
    <row r="256" spans="1:9" ht="63.75" x14ac:dyDescent="0.3">
      <c r="A256" s="25">
        <v>247</v>
      </c>
      <c r="B256" s="23" t="str">
        <f t="shared" si="4"/>
        <v>REC</v>
      </c>
      <c r="C256" s="20">
        <v>46077</v>
      </c>
      <c r="D256" s="21" t="s">
        <v>466</v>
      </c>
      <c r="E256" s="21" t="s">
        <v>241</v>
      </c>
      <c r="F256" s="21" t="s">
        <v>242</v>
      </c>
      <c r="G256" s="22">
        <v>420335.5</v>
      </c>
    </row>
    <row r="257" spans="1:11" ht="48" x14ac:dyDescent="0.3">
      <c r="A257" s="25">
        <v>248</v>
      </c>
      <c r="B257" s="23" t="str">
        <f t="shared" si="4"/>
        <v>EMH</v>
      </c>
      <c r="C257" s="20">
        <v>42735</v>
      </c>
      <c r="D257" s="21" t="s">
        <v>166</v>
      </c>
      <c r="E257" s="21" t="s">
        <v>167</v>
      </c>
      <c r="F257" s="21" t="s">
        <v>168</v>
      </c>
      <c r="G257" s="22">
        <v>15104</v>
      </c>
    </row>
    <row r="258" spans="1:11" ht="63.75" x14ac:dyDescent="0.3">
      <c r="A258" s="25">
        <v>249</v>
      </c>
      <c r="B258" s="23" t="str">
        <f t="shared" si="4"/>
        <v>JVM</v>
      </c>
      <c r="C258" s="20">
        <v>46000</v>
      </c>
      <c r="D258" s="21" t="s">
        <v>169</v>
      </c>
      <c r="E258" s="21" t="s">
        <v>170</v>
      </c>
      <c r="F258" s="21" t="s">
        <v>171</v>
      </c>
      <c r="G258" s="22">
        <v>15730</v>
      </c>
    </row>
    <row r="259" spans="1:11" ht="63.75" x14ac:dyDescent="0.3">
      <c r="A259" s="25">
        <v>250</v>
      </c>
      <c r="B259" s="23" t="str">
        <f t="shared" si="4"/>
        <v>JVM</v>
      </c>
      <c r="C259" s="20">
        <v>46002</v>
      </c>
      <c r="D259" s="21" t="s">
        <v>172</v>
      </c>
      <c r="E259" s="21" t="s">
        <v>170</v>
      </c>
      <c r="F259" s="21" t="s">
        <v>171</v>
      </c>
      <c r="G259" s="22">
        <v>19165</v>
      </c>
    </row>
    <row r="260" spans="1:11" ht="63.75" x14ac:dyDescent="0.3">
      <c r="A260" s="25">
        <v>251</v>
      </c>
      <c r="B260" s="23" t="str">
        <f t="shared" si="4"/>
        <v>JVM</v>
      </c>
      <c r="C260" s="20">
        <v>46034</v>
      </c>
      <c r="D260" s="21" t="s">
        <v>215</v>
      </c>
      <c r="E260" s="21" t="s">
        <v>170</v>
      </c>
      <c r="F260" s="21" t="s">
        <v>171</v>
      </c>
      <c r="G260" s="22">
        <v>15310</v>
      </c>
    </row>
    <row r="261" spans="1:11" ht="48" x14ac:dyDescent="0.3">
      <c r="A261" s="25">
        <v>252</v>
      </c>
      <c r="B261" s="23" t="str">
        <f t="shared" si="4"/>
        <v>JVM</v>
      </c>
      <c r="C261" s="20">
        <v>46049</v>
      </c>
      <c r="D261" s="21" t="s">
        <v>243</v>
      </c>
      <c r="E261" s="21" t="s">
        <v>170</v>
      </c>
      <c r="F261" s="21" t="s">
        <v>249</v>
      </c>
      <c r="G261" s="22">
        <v>17615</v>
      </c>
    </row>
    <row r="262" spans="1:11" ht="63.75" x14ac:dyDescent="0.3">
      <c r="A262" s="25">
        <v>253</v>
      </c>
      <c r="B262" s="23" t="str">
        <f t="shared" si="4"/>
        <v>JVM</v>
      </c>
      <c r="C262" s="20">
        <v>46065</v>
      </c>
      <c r="D262" s="21" t="s">
        <v>415</v>
      </c>
      <c r="E262" s="21" t="s">
        <v>170</v>
      </c>
      <c r="F262" s="21" t="s">
        <v>171</v>
      </c>
      <c r="G262" s="22">
        <v>7550</v>
      </c>
    </row>
    <row r="263" spans="1:11" ht="48" x14ac:dyDescent="0.3">
      <c r="A263" s="25">
        <v>254</v>
      </c>
      <c r="B263" s="23" t="str">
        <f t="shared" si="4"/>
        <v>JVM</v>
      </c>
      <c r="C263" s="20">
        <v>46064</v>
      </c>
      <c r="D263" s="21" t="s">
        <v>563</v>
      </c>
      <c r="E263" s="21" t="s">
        <v>393</v>
      </c>
      <c r="F263" s="21" t="s">
        <v>394</v>
      </c>
      <c r="G263" s="22">
        <v>386755</v>
      </c>
    </row>
    <row r="264" spans="1:11" ht="63.75" x14ac:dyDescent="0.3">
      <c r="A264" s="25">
        <v>255</v>
      </c>
      <c r="B264" s="23" t="str">
        <f t="shared" si="4"/>
        <v>JVM</v>
      </c>
      <c r="C264" s="20">
        <v>46069</v>
      </c>
      <c r="D264" s="21" t="s">
        <v>467</v>
      </c>
      <c r="E264" s="21" t="s">
        <v>173</v>
      </c>
      <c r="F264" s="21" t="s">
        <v>395</v>
      </c>
      <c r="G264" s="22">
        <v>161424</v>
      </c>
    </row>
    <row r="265" spans="1:11" ht="48" x14ac:dyDescent="0.3">
      <c r="A265" s="25">
        <v>256</v>
      </c>
      <c r="B265" s="23" t="str">
        <f t="shared" si="4"/>
        <v>FEM</v>
      </c>
      <c r="C265" s="20">
        <v>46007</v>
      </c>
      <c r="D265" s="21" t="s">
        <v>174</v>
      </c>
      <c r="E265" s="21" t="s">
        <v>175</v>
      </c>
      <c r="F265" s="21" t="s">
        <v>176</v>
      </c>
      <c r="G265" s="22">
        <v>82600</v>
      </c>
    </row>
    <row r="266" spans="1:11" ht="48" x14ac:dyDescent="0.3">
      <c r="A266" s="25">
        <v>257</v>
      </c>
      <c r="B266" s="23" t="str">
        <f t="shared" si="4"/>
        <v>REC</v>
      </c>
      <c r="C266" s="20">
        <v>42324</v>
      </c>
      <c r="D266" s="21" t="s">
        <v>177</v>
      </c>
      <c r="E266" s="21" t="s">
        <v>178</v>
      </c>
      <c r="F266" s="21" t="s">
        <v>179</v>
      </c>
      <c r="G266" s="22">
        <v>23735.7</v>
      </c>
    </row>
    <row r="267" spans="1:11" ht="32.25" x14ac:dyDescent="0.3">
      <c r="A267" s="25">
        <v>258</v>
      </c>
      <c r="B267" s="23" t="str">
        <f t="shared" ref="B267" si="5">+MID(F267,1,3)</f>
        <v>FEM</v>
      </c>
      <c r="C267" s="20">
        <v>46006</v>
      </c>
      <c r="D267" s="21" t="s">
        <v>181</v>
      </c>
      <c r="E267" s="21" t="s">
        <v>180</v>
      </c>
      <c r="F267" s="21" t="s">
        <v>182</v>
      </c>
      <c r="G267" s="22">
        <v>30649.32</v>
      </c>
    </row>
    <row r="268" spans="1:11" ht="19.5" thickBot="1" x14ac:dyDescent="0.35">
      <c r="A268" s="26" t="s">
        <v>193</v>
      </c>
      <c r="B268" s="27"/>
      <c r="C268" s="28"/>
      <c r="D268" s="29"/>
      <c r="E268" s="29"/>
      <c r="F268" s="29"/>
      <c r="G268" s="30">
        <f>SUBTOTAL(109,Tabla1[[ Monto de la Deuda]])</f>
        <v>33869954.670000009</v>
      </c>
      <c r="I268" s="33"/>
      <c r="K268" s="33"/>
    </row>
    <row r="269" spans="1:11" ht="19.5" thickTop="1" x14ac:dyDescent="0.3"/>
    <row r="272" spans="1:11" x14ac:dyDescent="0.3">
      <c r="A272" s="41" t="s">
        <v>267</v>
      </c>
      <c r="B272" s="41"/>
      <c r="C272" s="41"/>
      <c r="F272" s="43" t="s">
        <v>268</v>
      </c>
      <c r="G272" s="43"/>
    </row>
    <row r="274" spans="1:7" x14ac:dyDescent="0.3">
      <c r="F274" s="24"/>
    </row>
    <row r="275" spans="1:7" x14ac:dyDescent="0.3">
      <c r="A275" s="42" t="s">
        <v>275</v>
      </c>
      <c r="B275" s="42"/>
      <c r="C275" s="42"/>
      <c r="E275" s="31"/>
      <c r="F275" s="42" t="s">
        <v>266</v>
      </c>
      <c r="G275" s="42"/>
    </row>
    <row r="276" spans="1:7" x14ac:dyDescent="0.3">
      <c r="A276" s="40" t="s">
        <v>468</v>
      </c>
      <c r="B276" s="40"/>
      <c r="C276" s="40"/>
      <c r="E276" s="32" t="s">
        <v>272</v>
      </c>
      <c r="F276" s="40" t="s">
        <v>273</v>
      </c>
      <c r="G276" s="40"/>
    </row>
    <row r="277" spans="1:7" x14ac:dyDescent="0.3">
      <c r="D277" s="41" t="s">
        <v>269</v>
      </c>
      <c r="E277" s="41"/>
    </row>
    <row r="280" spans="1:7" x14ac:dyDescent="0.3">
      <c r="D280" s="39" t="s">
        <v>271</v>
      </c>
      <c r="E280" s="39"/>
    </row>
    <row r="281" spans="1:7" x14ac:dyDescent="0.3">
      <c r="D281" s="40" t="s">
        <v>194</v>
      </c>
      <c r="E281" s="40"/>
    </row>
  </sheetData>
  <mergeCells count="12">
    <mergeCell ref="A5:G5"/>
    <mergeCell ref="A6:G6"/>
    <mergeCell ref="A7:G7"/>
    <mergeCell ref="D280:E280"/>
    <mergeCell ref="D281:E281"/>
    <mergeCell ref="D277:E277"/>
    <mergeCell ref="A272:C272"/>
    <mergeCell ref="A275:C275"/>
    <mergeCell ref="A276:C276"/>
    <mergeCell ref="F272:G272"/>
    <mergeCell ref="F275:G275"/>
    <mergeCell ref="F276:G276"/>
  </mergeCells>
  <phoneticPr fontId="9" type="noConversion"/>
  <pageMargins left="0.31496062992125984" right="0.31496062992125984" top="0.35433070866141736" bottom="0.35433070866141736" header="0.11811023622047245" footer="0.31496062992125984"/>
  <pageSetup scale="58" fitToHeight="0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</vt:lpstr>
      <vt:lpstr>TOTAL!Títulos_a_imprimir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Helen Eustacia Fulcar de los Santos</cp:lastModifiedBy>
  <cp:lastPrinted>2026-03-18T13:21:12Z</cp:lastPrinted>
  <dcterms:created xsi:type="dcterms:W3CDTF">2026-02-03T15:01:52Z</dcterms:created>
  <dcterms:modified xsi:type="dcterms:W3CDTF">2026-03-18T16:50:28Z</dcterms:modified>
</cp:coreProperties>
</file>