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6\REPORTES MENSUALES\MAYO 2026\"/>
    </mc:Choice>
  </mc:AlternateContent>
  <xr:revisionPtr revIDLastSave="0" documentId="13_ncr:1_{9D6FA9A8-CEF2-49AA-911A-538590F6F231}" xr6:coauthVersionLast="47" xr6:coauthVersionMax="47" xr10:uidLastSave="{00000000-0000-0000-0000-000000000000}"/>
  <bookViews>
    <workbookView xWindow="-120" yWindow="-120" windowWidth="29040" windowHeight="15840" xr2:uid="{FA0522EA-0A52-4FEB-A904-5864EFFF7D43}"/>
  </bookViews>
  <sheets>
    <sheet name="TOTAL" sheetId="1" r:id="rId1"/>
  </sheets>
  <definedNames>
    <definedName name="_xlnm._FilterDatabase" localSheetId="0" hidden="1">TOTAL!$A$9:$G$208</definedName>
    <definedName name="_xlnm.Print_Area" localSheetId="0">TOTAL!$A$1:$G$217</definedName>
    <definedName name="QBCANSUPPORTUPDATE" localSheetId="0">TRUE</definedName>
    <definedName name="QBCOMPANYFILENAME" localSheetId="0">"X:\ISFODOSU- Rectoría.QBW"</definedName>
    <definedName name="QBENDDATE" localSheetId="0">20251231</definedName>
    <definedName name="QBHEADERSONSCREEN" localSheetId="0">TRUE</definedName>
    <definedName name="QBMETADATASIZE" localSheetId="0">7594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"68cc669a8263462aba96dafaf0c8eb6e"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15</definedName>
    <definedName name="QBREPORTSUBCOLAXIS" localSheetId="0">0</definedName>
    <definedName name="QBREPORTTYPE" localSheetId="0">75</definedName>
    <definedName name="QBROWHEADERS" localSheetId="0">2</definedName>
    <definedName name="QBSTARTDATE" localSheetId="0">20251231</definedName>
    <definedName name="_xlnm.Print_Titles" localSheetId="0">TOTAL!$1:$9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6" i="1"/>
  <c r="B15" i="1"/>
  <c r="B10" i="1"/>
  <c r="B93" i="1"/>
  <c r="B137" i="1"/>
  <c r="B138" i="1"/>
  <c r="B104" i="1"/>
  <c r="B105" i="1"/>
  <c r="B106" i="1"/>
  <c r="B168" i="1"/>
  <c r="B169" i="1"/>
  <c r="B16" i="1"/>
  <c r="B17" i="1"/>
  <c r="B47" i="1"/>
  <c r="B49" i="1"/>
  <c r="B53" i="1"/>
  <c r="B55" i="1"/>
  <c r="B58" i="1"/>
  <c r="B59" i="1"/>
  <c r="B60" i="1"/>
  <c r="B61" i="1"/>
  <c r="B62" i="1"/>
  <c r="B63" i="1"/>
  <c r="B120" i="1"/>
  <c r="B121" i="1"/>
  <c r="B122" i="1"/>
  <c r="B181" i="1"/>
  <c r="B80" i="1"/>
  <c r="B48" i="1"/>
  <c r="B50" i="1"/>
  <c r="B54" i="1"/>
  <c r="B56" i="1"/>
  <c r="B57" i="1"/>
  <c r="B132" i="1"/>
  <c r="B144" i="1"/>
  <c r="B145" i="1"/>
  <c r="B152" i="1"/>
  <c r="B167" i="1"/>
  <c r="B159" i="1"/>
  <c r="B88" i="1"/>
  <c r="B89" i="1"/>
  <c r="B133" i="1"/>
  <c r="B128" i="1"/>
  <c r="B107" i="1"/>
  <c r="B153" i="1"/>
  <c r="B154" i="1"/>
  <c r="B123" i="1"/>
  <c r="B182" i="1"/>
  <c r="B139" i="1"/>
  <c r="B113" i="1"/>
  <c r="B18" i="1"/>
  <c r="B37" i="1"/>
  <c r="B12" i="1"/>
  <c r="B13" i="1"/>
  <c r="B129" i="1"/>
  <c r="B64" i="1"/>
  <c r="B102" i="1"/>
  <c r="B171" i="1"/>
  <c r="B51" i="1"/>
  <c r="B52" i="1"/>
  <c r="B81" i="1"/>
  <c r="B130" i="1"/>
  <c r="B65" i="1"/>
  <c r="B160" i="1"/>
  <c r="B203" i="1"/>
  <c r="B172" i="1"/>
  <c r="B134" i="1"/>
  <c r="B40" i="1"/>
  <c r="B32" i="1"/>
  <c r="B34" i="1"/>
  <c r="B19" i="1"/>
  <c r="B100" i="1"/>
  <c r="B27" i="1"/>
  <c r="B28" i="1"/>
  <c r="B29" i="1"/>
  <c r="B30" i="1"/>
  <c r="B31" i="1"/>
  <c r="B188" i="1"/>
  <c r="B161" i="1"/>
  <c r="B41" i="1"/>
  <c r="B42" i="1"/>
  <c r="B43" i="1"/>
  <c r="B44" i="1"/>
  <c r="B45" i="1"/>
  <c r="B46" i="1"/>
  <c r="B179" i="1"/>
  <c r="B38" i="1"/>
  <c r="B39" i="1"/>
  <c r="B155" i="1"/>
  <c r="B97" i="1"/>
  <c r="B189" i="1"/>
  <c r="B116" i="1"/>
  <c r="B183" i="1"/>
  <c r="B162" i="1"/>
  <c r="B184" i="1"/>
  <c r="B86" i="1"/>
  <c r="B87" i="1"/>
  <c r="B110" i="1"/>
  <c r="B117" i="1"/>
  <c r="B118" i="1"/>
  <c r="B185" i="1"/>
  <c r="B186" i="1"/>
  <c r="B190" i="1"/>
  <c r="B191" i="1"/>
  <c r="B192" i="1"/>
  <c r="B20" i="1"/>
  <c r="B66" i="1"/>
  <c r="B73" i="1"/>
  <c r="B83" i="1"/>
  <c r="B173" i="1"/>
  <c r="B146" i="1"/>
  <c r="B14" i="1"/>
  <c r="B21" i="1"/>
  <c r="B174" i="1"/>
  <c r="B204" i="1"/>
  <c r="B69" i="1"/>
  <c r="B77" i="1"/>
  <c r="B78" i="1"/>
  <c r="B79" i="1"/>
  <c r="B175" i="1"/>
  <c r="B193" i="1"/>
  <c r="B111" i="1"/>
  <c r="B84" i="1"/>
  <c r="B194" i="1"/>
  <c r="B147" i="1"/>
  <c r="B156" i="1"/>
  <c r="B157" i="1"/>
  <c r="B195" i="1"/>
  <c r="B170" i="1"/>
  <c r="B94" i="1"/>
  <c r="B95" i="1"/>
  <c r="B109" i="1"/>
  <c r="B124" i="1"/>
  <c r="B140" i="1"/>
  <c r="B141" i="1"/>
  <c r="B180" i="1"/>
  <c r="B205" i="1"/>
  <c r="B142" i="1"/>
  <c r="B143" i="1"/>
  <c r="B187" i="1"/>
  <c r="B68" i="1"/>
  <c r="B74" i="1"/>
  <c r="B76" i="1"/>
  <c r="B33" i="1"/>
  <c r="B163" i="1"/>
  <c r="B164" i="1"/>
  <c r="B35" i="1"/>
  <c r="B206" i="1"/>
  <c r="B22" i="1"/>
  <c r="B67" i="1"/>
  <c r="B71" i="1"/>
  <c r="B125" i="1"/>
  <c r="B176" i="1"/>
  <c r="B177" i="1"/>
  <c r="B165" i="1"/>
  <c r="B148" i="1"/>
  <c r="B149" i="1"/>
  <c r="B166" i="1"/>
  <c r="B36" i="1"/>
  <c r="B70" i="1"/>
  <c r="B72" i="1"/>
  <c r="B75" i="1"/>
  <c r="B82" i="1"/>
  <c r="B85" i="1"/>
  <c r="B135" i="1"/>
  <c r="B178" i="1"/>
  <c r="B98" i="1"/>
  <c r="B114" i="1"/>
  <c r="B119" i="1"/>
  <c r="B150" i="1"/>
  <c r="B96" i="1"/>
  <c r="B99" i="1"/>
  <c r="B158" i="1"/>
  <c r="B196" i="1"/>
  <c r="B197" i="1"/>
  <c r="B198" i="1"/>
  <c r="B199" i="1"/>
  <c r="B200" i="1"/>
  <c r="B201" i="1"/>
  <c r="B207" i="1"/>
  <c r="B208" i="1"/>
  <c r="B127" i="1"/>
  <c r="B90" i="1"/>
  <c r="B91" i="1"/>
  <c r="B101" i="1"/>
  <c r="B23" i="1"/>
  <c r="B115" i="1"/>
  <c r="B103" i="1"/>
  <c r="B112" i="1"/>
  <c r="B92" i="1"/>
  <c r="B131" i="1"/>
  <c r="B24" i="1"/>
  <c r="B136" i="1"/>
  <c r="B151" i="1"/>
  <c r="B108" i="1"/>
  <c r="B126" i="1"/>
  <c r="B202" i="1"/>
  <c r="B11" i="1"/>
  <c r="G209" i="1" l="1"/>
</calcChain>
</file>

<file path=xl/sharedStrings.xml><?xml version="1.0" encoding="utf-8"?>
<sst xmlns="http://schemas.openxmlformats.org/spreadsheetml/2006/main" count="616" uniqueCount="490">
  <si>
    <t>No.</t>
  </si>
  <si>
    <t>Recinto</t>
  </si>
  <si>
    <t>Fecha de Registro</t>
  </si>
  <si>
    <t>No. De Factura o Comprobante</t>
  </si>
  <si>
    <t>Nombre del Acreedor</t>
  </si>
  <si>
    <t>Concepto</t>
  </si>
  <si>
    <t xml:space="preserve"> Monto de la Deuda</t>
  </si>
  <si>
    <t>INSTITUTO SUPERIOR DE FORMACION DOCENTE SALOME UREÑA</t>
  </si>
  <si>
    <t>VALORES EN RD$</t>
  </si>
  <si>
    <t>Fecha de creación</t>
  </si>
  <si>
    <t>TOTALES</t>
  </si>
  <si>
    <t>Encargado Financiero, ISFODOSU</t>
  </si>
  <si>
    <t xml:space="preserve">Lic. Jane Bernalys Villar </t>
  </si>
  <si>
    <t>Preparado por:</t>
  </si>
  <si>
    <t>Aprobado por:</t>
  </si>
  <si>
    <t>Lic. José Ernesto Jiménez</t>
  </si>
  <si>
    <t xml:space="preserve"> </t>
  </si>
  <si>
    <t>Encargada Div. Tesorería</t>
  </si>
  <si>
    <t>A010010011500000609</t>
  </si>
  <si>
    <t>A010010011500000607</t>
  </si>
  <si>
    <t>E450000000020</t>
  </si>
  <si>
    <t>A010010011500000050</t>
  </si>
  <si>
    <t>B1500000162</t>
  </si>
  <si>
    <t>E450000000162</t>
  </si>
  <si>
    <t>E450000000187</t>
  </si>
  <si>
    <t>B1500000147</t>
  </si>
  <si>
    <t>B1500000150</t>
  </si>
  <si>
    <t>B1500000151</t>
  </si>
  <si>
    <t>B1500000152</t>
  </si>
  <si>
    <t>B1500000154</t>
  </si>
  <si>
    <t>B1500000156</t>
  </si>
  <si>
    <t>B1500000155</t>
  </si>
  <si>
    <t>B1500000157</t>
  </si>
  <si>
    <t>B1500000159</t>
  </si>
  <si>
    <t>B1500000160</t>
  </si>
  <si>
    <t>B1500000332</t>
  </si>
  <si>
    <t>B1500000158</t>
  </si>
  <si>
    <t>B0400000003</t>
  </si>
  <si>
    <t>B0400000004</t>
  </si>
  <si>
    <t>E450000000001</t>
  </si>
  <si>
    <t>E450000000002</t>
  </si>
  <si>
    <t>B1500000095</t>
  </si>
  <si>
    <t>A010010011500000049</t>
  </si>
  <si>
    <t>B1500017535</t>
  </si>
  <si>
    <t>B1500000113</t>
  </si>
  <si>
    <t>B1500000114</t>
  </si>
  <si>
    <t>E450000000774</t>
  </si>
  <si>
    <t>B1500000540</t>
  </si>
  <si>
    <t>B1500000292</t>
  </si>
  <si>
    <t>B1500000300</t>
  </si>
  <si>
    <t>B1500000323</t>
  </si>
  <si>
    <t>A010010011500000698</t>
  </si>
  <si>
    <t>A010010011500000697</t>
  </si>
  <si>
    <t>A010010011500000700</t>
  </si>
  <si>
    <t>A010010011500000701</t>
  </si>
  <si>
    <t>A010010011500000699</t>
  </si>
  <si>
    <t>B1500000077</t>
  </si>
  <si>
    <t>B1500000084</t>
  </si>
  <si>
    <t>B1500000086</t>
  </si>
  <si>
    <t>B1500000092</t>
  </si>
  <si>
    <t>B1500000097</t>
  </si>
  <si>
    <t>B1500000100</t>
  </si>
  <si>
    <t>B1500000328</t>
  </si>
  <si>
    <t>B1500000363</t>
  </si>
  <si>
    <t>B1500000001</t>
  </si>
  <si>
    <t>B1500001434</t>
  </si>
  <si>
    <t>B1500001433</t>
  </si>
  <si>
    <t>B1500000161</t>
  </si>
  <si>
    <t>B1500000066</t>
  </si>
  <si>
    <t>B1500000070</t>
  </si>
  <si>
    <t>A010010011500000060</t>
  </si>
  <si>
    <t>B1500001128</t>
  </si>
  <si>
    <t>OCP-FCR-00004114</t>
  </si>
  <si>
    <t>OCP-FCR-00004137</t>
  </si>
  <si>
    <t>OCP-FCR-00004134</t>
  </si>
  <si>
    <t>E450000001010</t>
  </si>
  <si>
    <t>E450000024326</t>
  </si>
  <si>
    <t>E450000024328</t>
  </si>
  <si>
    <t>B1500000658</t>
  </si>
  <si>
    <t>B1500000680</t>
  </si>
  <si>
    <t>B1500000660</t>
  </si>
  <si>
    <t>B1500000011</t>
  </si>
  <si>
    <t>B1500000010</t>
  </si>
  <si>
    <t>E450000000059</t>
  </si>
  <si>
    <t>B1500000073</t>
  </si>
  <si>
    <t>B0400000001</t>
  </si>
  <si>
    <t>E450000000021</t>
  </si>
  <si>
    <t>B1500000129</t>
  </si>
  <si>
    <t>B1500000424</t>
  </si>
  <si>
    <t>B1500000437</t>
  </si>
  <si>
    <t>B1500000456</t>
  </si>
  <si>
    <t>B1500000495</t>
  </si>
  <si>
    <t>B1500000511</t>
  </si>
  <si>
    <t>B1500000199</t>
  </si>
  <si>
    <t>E450000000449</t>
  </si>
  <si>
    <t>E450000000484</t>
  </si>
  <si>
    <t>E450000000488</t>
  </si>
  <si>
    <t>E450000000122</t>
  </si>
  <si>
    <t>E450000000121</t>
  </si>
  <si>
    <t>E450000000124</t>
  </si>
  <si>
    <t>B1500000631</t>
  </si>
  <si>
    <t>A010010010200000201</t>
  </si>
  <si>
    <t>A010010011500000354</t>
  </si>
  <si>
    <t>AD MARKETING LIVE,S.R.L.</t>
  </si>
  <si>
    <t>Albadoca , S.A.</t>
  </si>
  <si>
    <t>Asoc.Dom.de Rectores de Universidades</t>
  </si>
  <si>
    <t>AURA CEBILON DOMINICANA, SRL</t>
  </si>
  <si>
    <t>CENTRO DE FRENOS DAVID, SRL</t>
  </si>
  <si>
    <t>Cigoil Caribe, S.A.</t>
  </si>
  <si>
    <t>Circuit World, srl</t>
  </si>
  <si>
    <t>COMERCIAL CODI, SRL</t>
  </si>
  <si>
    <t>Compañía Dominicana de Teléfono</t>
  </si>
  <si>
    <t>CS CARIBBEAN SERVICES SRL</t>
  </si>
  <si>
    <t>DEALCORP INVESMENT, SRL</t>
  </si>
  <si>
    <t>DI PARTES Y MECANICA DIESEL SRL</t>
  </si>
  <si>
    <t>DMC DIGITAL MARKETING TO CONSUMERS</t>
  </si>
  <si>
    <t>Empresas Miltin SRL</t>
  </si>
  <si>
    <t>Estación De Servicios Coral, SRL</t>
  </si>
  <si>
    <t>EXIMEDIA, SRL</t>
  </si>
  <si>
    <t>Ezequiel Bionegym . srl</t>
  </si>
  <si>
    <t>FAMA ELEVATOR SERVICE, SRL</t>
  </si>
  <si>
    <t>Fundación Educativa Oriental</t>
  </si>
  <si>
    <t>Gas Antillano, SAS</t>
  </si>
  <si>
    <t>GLOBAL PROMO JO LE, SRL</t>
  </si>
  <si>
    <t>GRUPO ANTACE, SRL.</t>
  </si>
  <si>
    <t>Grupo Farmacéutico Car-M, SRL (GRUFACARM)</t>
  </si>
  <si>
    <t>GRUPO GARCEL, SRL</t>
  </si>
  <si>
    <t>GRUPO X-P3 SRL</t>
  </si>
  <si>
    <t>HOTEL COSTA LARIMAR, SRL</t>
  </si>
  <si>
    <t>Impresora Kelvis, SRL</t>
  </si>
  <si>
    <t>Impresos  Camilo, S.A</t>
  </si>
  <si>
    <t>Industriales Techa, SRL</t>
  </si>
  <si>
    <t>INSTITUTO POSTAL DOMINICANO</t>
  </si>
  <si>
    <t>INVERSIONES VERADALIA SRL</t>
  </si>
  <si>
    <t>J.C.Q, INGENIERIA EN ASENSORES, SRL</t>
  </si>
  <si>
    <t>Joslum Service Multiple SRL</t>
  </si>
  <si>
    <t>LUFISA COMERCIAL SRL</t>
  </si>
  <si>
    <t>Marita Gourmet, SRL</t>
  </si>
  <si>
    <t>Materiales Educativos, Mateca.</t>
  </si>
  <si>
    <t>MODAFOCA, SRL</t>
  </si>
  <si>
    <t>MULTIFOODS GM DOMINICANA</t>
  </si>
  <si>
    <t>Negociado de vehiculo SRL</t>
  </si>
  <si>
    <t>OBISPO SANCHEZ TAVERA</t>
  </si>
  <si>
    <t>OFICENTRO ORIENTAL</t>
  </si>
  <si>
    <t>OFICINA DE COORDINACION PRESIDENCIAL</t>
  </si>
  <si>
    <t>Oficina Universal, S.A.</t>
  </si>
  <si>
    <t>PA CATERING SRL</t>
  </si>
  <si>
    <t>PEDRO VLADIMIR RUIZ DE LA ROSA</t>
  </si>
  <si>
    <t>PLANETA AZUL</t>
  </si>
  <si>
    <t>QUALITY GLOBAL BUSINESS GB SRL</t>
  </si>
  <si>
    <t>R&amp;S INTERNACIONAL SRL</t>
  </si>
  <si>
    <t>Rafael Arnaldo Sosa Liriano</t>
  </si>
  <si>
    <t>RHUMAN SITE, SRL</t>
  </si>
  <si>
    <t>ROJO GAS</t>
  </si>
  <si>
    <t>S &amp; G Computer SRL</t>
  </si>
  <si>
    <t>SABADA INVESTMENT SRL</t>
  </si>
  <si>
    <t>SEGURO NACIONAL DE SALUD</t>
  </si>
  <si>
    <t>SITCORP, SRL</t>
  </si>
  <si>
    <t>SLYKING GROUP, SRL</t>
  </si>
  <si>
    <t>SOLUCIONES GREIKOL, SRL</t>
  </si>
  <si>
    <t>SUBE TECNOLOGIES AND SERVICES, SRL</t>
  </si>
  <si>
    <t>SUPLIMADE COMERCIAL, SRL</t>
  </si>
  <si>
    <t>Tacubaya Inmobiliaria, SRL</t>
  </si>
  <si>
    <t>Technalab , S.A</t>
  </si>
  <si>
    <t>TROPIGAS DOMINICANA ,SRL</t>
  </si>
  <si>
    <t>TROVASA HAND WASH, SRL</t>
  </si>
  <si>
    <t>UVRO SOLUCIONES EMPRESARIALES, SRL</t>
  </si>
  <si>
    <t>V.R.O. Contratista</t>
  </si>
  <si>
    <t>Yaex Corp.de Operaciones Alimenticias</t>
  </si>
  <si>
    <t>JVM-REFRIGERIO Y ALMUERZO</t>
  </si>
  <si>
    <t>REC-CATERING ACTIVIDADES VARIAS</t>
  </si>
  <si>
    <t>EMH-FACT A010010011500000052/56/57 del EMH -PERIODO 2014-2015</t>
  </si>
  <si>
    <t>REC-PARTICIPACION DE 5 COLABORADORES SEMINARIO REFORMA CURRICULAR. 17 SEPT. 2016</t>
  </si>
  <si>
    <t>EMH-SERVICIO DE MANTENIMIENTO DEL SISTEMA DE TRATAMIENTO Y FILTRO DE AGUA ORDEN 2026-00036</t>
  </si>
  <si>
    <t>EMH-FACT A010010011500000011 DEL EMH / D/F 16/11/2015</t>
  </si>
  <si>
    <t>FEM-FACT A020020021500000020 DEL FEM D/F 25/02/2015</t>
  </si>
  <si>
    <t>LNM- COMPRA DE ALIMENTOS PARA ESTUDIANTES</t>
  </si>
  <si>
    <t>EMH-ADQUISICION DE ALIMENTOS PARA USO DEL RECINTO. OR-2022-00590</t>
  </si>
  <si>
    <t>UM-ADQUISICION DE ALIMENTOS PARA USO DEL RECINTO. OR-2023-00033</t>
  </si>
  <si>
    <t>UM-ADQUISICION DE VIVERES PARA CONSUMO DE LOS ESTUDIANTES</t>
  </si>
  <si>
    <t>EMH-ADQUISICION DE ALIMENTOS PARA CONSUMO DE LOS ESTUDIANTES</t>
  </si>
  <si>
    <t>JVM- COMPRA DE ALIMENTOS PARA EL RECINTO OR-2022-00599 (PENDIENTE POR RECIBIR)</t>
  </si>
  <si>
    <t>UM- COMPRA DE ALIMENTOS. ORDEN 2023-00033</t>
  </si>
  <si>
    <t>JVM - COMPRA DE ALIMENTOS PARA EL RECINTO</t>
  </si>
  <si>
    <t>JVM - COMPRA DE ALIMENTOS PARA EL RECINTO OR. 2022-599</t>
  </si>
  <si>
    <t>FEM-ADQUISICION DE DE UTENCILIO DE COCINA PARA LA PRODUCTIVIDAD</t>
  </si>
  <si>
    <t>FEM-COMPRA DE ALIMENTOS PARA USO DEL RECINTO</t>
  </si>
  <si>
    <t>FEM-ADQUISICION DE INSUMOS ALIMENTICIOS PARA USO DEL RECINTO</t>
  </si>
  <si>
    <t>FEM-ADQUISICION DE INSUMOS ALIMENTICIOS PARA USO DEL RECINTO (PENDIENTE ESPERA DE EXPEDIENTE)</t>
  </si>
  <si>
    <t>FEM-NOTA DE CREDITO AFECTA FACTURA B1500000154</t>
  </si>
  <si>
    <t>FEM- NC AFECTA NCF: B1500000156</t>
  </si>
  <si>
    <t>REC- CONTRATACION DE PUBLICIDAD EN REDES SOCIALES (PENDIENTE)</t>
  </si>
  <si>
    <t>UM- ADQUISICION DE TICKETS DE COMBUSTIBLE PARA OPERATIVIDAD DEL RECINTO, ORD 2025-00332</t>
  </si>
  <si>
    <t>REC-ADQUISICION DE TICKEST DE COMBUSTIBLE LPN. 2025-0001</t>
  </si>
  <si>
    <t>LNM-FACTAS VARIAS DE Ezequiel Bionegym . srl / LNNM/PERIODO 2015</t>
  </si>
  <si>
    <t>REC- SERVICIO DE MANTENIMIENTO DE ASCENSORES</t>
  </si>
  <si>
    <t>REC-COSTO CUATRIMESTRE MAYO-AGOSTO 2016 ESTUDIANTE EDDY A. ALMONTE</t>
  </si>
  <si>
    <t>REC-COSTO CUATRIMESTRE MAYO-AGOSTO 2016 ESTUDIANTE JUAN D. MOLINEAUX</t>
  </si>
  <si>
    <t>FEM- COMPRA DE GAS PARA EL RECINTO. (PENDIENTE)</t>
  </si>
  <si>
    <t>LNM- ADQUISICION DE MEDICAMENTOS PARA USO DEL RECINTO ORD.2025-00349 (PENDIENTE DE RECIBIR)</t>
  </si>
  <si>
    <t>REC-SERVICIO DE ALOJAMIENTO PARA PARTICIPANTES DE LA PRIMERA FERIA DE BUENAS PRACTICAS</t>
  </si>
  <si>
    <t>FEM-LAMINADO DE AULAS DEL RECINTO</t>
  </si>
  <si>
    <t>FEM-SERVICIOS DE LAMINADO DE PUERTAS, VENTANAS Y SEÑALIZACION DE PARQUEOS</t>
  </si>
  <si>
    <t>UM-FACT A010010011500000160/172 DE impresos Camilo/UM/periodo 2011y 2012</t>
  </si>
  <si>
    <t>REC-SERVICIOS DE FUMIGACION DE LOS ESPACIOS INT. Y EXT. DE LA RECTORIA (PENDIENTE)</t>
  </si>
  <si>
    <t>REC-SERV. DE DISTRIBUCION REVISTAS</t>
  </si>
  <si>
    <t>REC- SERVICIO FUMIGACION PAR AREAS EXTERIOR E INTERIOR DE RECTORIA</t>
  </si>
  <si>
    <t>REC - SERVICIO FUMIGACION PAR AREAS EXTERIOR E INTERIOR DE RECTORIA</t>
  </si>
  <si>
    <t>REC-SERVICIO DE FUMIGACION</t>
  </si>
  <si>
    <t>REC-SERVICIO DE FUMIGACION JUNIO</t>
  </si>
  <si>
    <t>REC-SERVICIO DE FUMIGACION JULIO</t>
  </si>
  <si>
    <t>REC-SERVICIO DE MANTENIMIENTO DE ASCENSORES</t>
  </si>
  <si>
    <t>REC-PINTURA IMPERMEABILIZANTE (PENDIENTE)</t>
  </si>
  <si>
    <t>JVM-COMPRA DE ALIMENTOS PARA OPERATIVIDAD DEL RECINTO ORD.2025-00530 (PENDIENTE DE RECIBIR)</t>
  </si>
  <si>
    <t>JVM-COMPRA DE ALIMENTOS PARA OPERATIVIDAD DEL RECINTO ORD.2025-00553 (PENDIENTE DE RECIBIR)</t>
  </si>
  <si>
    <t>EMH-fact A010010010100000008/EMH/PERIODO 2011</t>
  </si>
  <si>
    <t>REC-ADQUISICION DE LIBROS ¨EL ACOMPAÑAMIENTO PEDAGOGICO¨ PARA DOCENTES Y FORMADORES, OR. 2024-00091</t>
  </si>
  <si>
    <t>REC-ADQUISICION DE LIBROS ¨PARA FESTIVAL DE LECTURAY PREMIACION DE GANADORES DE CONCURSO, RECINT...</t>
  </si>
  <si>
    <t>REC-SERVICIO DE CONSULTORIA PARA EL REBRANDING DE LA MARCA Y ELAB. DEL MANUAL DE IDENTIDAD PARA ...</t>
  </si>
  <si>
    <t>FEM-SERVICIOS DE CATERING</t>
  </si>
  <si>
    <t>EPH-PARA INGRESAR LA CX P NEGOCIADO DE VEHIC.  AL 31/12/2016 -EPH</t>
  </si>
  <si>
    <t>UM-CONTRATACION DE SERVICIOS DE CATERING PARA ACTIVIDADES DIVERSAS ORDEN 2026-00044</t>
  </si>
  <si>
    <t>REC-CONTRATACION DE SERVICIOS DE IMPRESIONES PARA PROGRAMAS DE INDUCCION DEL MINERD Y GRADUACION...</t>
  </si>
  <si>
    <t>REC- BOLETOS AEREOS Y SEGUROS PARA EMPLEADOS DEL ISFODOSU</t>
  </si>
  <si>
    <t>FEM-SERVICIO DE ALIMENTACION PARA  ACTIVIDAD DEL RECINTO OR.2026-00052</t>
  </si>
  <si>
    <t>REC-ADQUISICION DE AGUA POTABLE PARA USO DEL RECINTO (PENDIENTE DE RECIBIR</t>
  </si>
  <si>
    <t>REC-DIPLOMADO AVANZADO POWER BI</t>
  </si>
  <si>
    <t>REC- CAPACITACION DE INDICADORES CLAVE DESEMPEÑO KPI</t>
  </si>
  <si>
    <t>REC-DIPLOMADO EN EXCEL INTERMEDIO Y AVANZADO</t>
  </si>
  <si>
    <t>UM-SERVICIOS DE FUMIGACION EN TODAS LAS AREAS DEL RECINTO UM</t>
  </si>
  <si>
    <t>EPH-ADQUISICION DE REMANENTE DE ALIMENTOS Y BEBIDAS. ORD.2025-00209</t>
  </si>
  <si>
    <t>REC-CURSOS LEADER HAPPINESS OFFICER</t>
  </si>
  <si>
    <t>FEM-fact A010010010100002460/ FEM/ S &amp;G Computer /Periodo 2012</t>
  </si>
  <si>
    <t>FEM- SERVICIO DE MANTENIMIENTO Y REPARACION DE EQUIPOS DE COCINA (PENDIENTE DE RECIBIR)</t>
  </si>
  <si>
    <t>FEM-NC AFECTA NCF: B1500000073 POR ERROR EN PRECIO.</t>
  </si>
  <si>
    <t>REC- CIERRE DE PROYECTO DYNAMICS AX</t>
  </si>
  <si>
    <t>JVM-COMPRA DE ALIMENTOS PARA LOS ESTUDIANTES OR. 2024-00349</t>
  </si>
  <si>
    <t>JVM-COMPRA DE ALIMENTOS PARA EL RECINTO.OR. 2024-00349</t>
  </si>
  <si>
    <t>JVM-ADQUISICION DE REMANENTES DE ALIMENTOS ORDEN 2024-00349</t>
  </si>
  <si>
    <t>JVM- DE ALIMENTOS PARA OPERATIVIDAD DEL RECINTO ORDEN 2024-00349</t>
  </si>
  <si>
    <t>FEM-ADQUISICION DE ALIMENTOS PARA LOS ESTUDIANTES LPN-2022-0008</t>
  </si>
  <si>
    <t>LNM-ADQUISICION DE ALIMENTOS PARA LOS ESTUDIANTES OR.2022-0008</t>
  </si>
  <si>
    <t>REC-SERVICIOS DE ALQUILERES PARA  ACTIVIDAD (PENDIENTE)</t>
  </si>
  <si>
    <t>FEM-fact P010010010108132432 /FEM/Technalab/periodo 2014</t>
  </si>
  <si>
    <t>JVM-COMPRA DE GAS LICUADO PARA OPERATIVIDAD DEL RECINTO OR. 00019-2026</t>
  </si>
  <si>
    <t>EMH-fact A010010010200000201/EMH/V.R.O/ periodo 2013</t>
  </si>
  <si>
    <t>REC-REFRIGERIO Y ALMUERZO REUNION EQUIPO DE COMPRAS TODOS LOS RECINTOS</t>
  </si>
  <si>
    <t>ESTADO DE CUENTAS POR PAGAR SUPLIDORES AL 31 MAYO 2026</t>
  </si>
  <si>
    <t>REC- COMPRA DE LICENCIA STREAMYARD (PENDIENTE DE RECIBIR)</t>
  </si>
  <si>
    <t>WST Solutions, SRL</t>
  </si>
  <si>
    <t>B1500000069</t>
  </si>
  <si>
    <t>REC- INTERNET RECINTO NNM DEDICADO 50MB ABRIL 2026 MONTO US$2,656.02 A UNA TAZA RD$59.5604</t>
  </si>
  <si>
    <t>Wind Telecom S.A.</t>
  </si>
  <si>
    <t>E450000005998</t>
  </si>
  <si>
    <t>REC- INTERNET PLUS 100MB MAYO 2026</t>
  </si>
  <si>
    <t>E450000005977</t>
  </si>
  <si>
    <t>JVM- MANTENIMIENTO Y REPARACIÓN DE VEHICULO (PENDIENTE DE RECIBIR)</t>
  </si>
  <si>
    <t>VASQUEZ REPUESTOS Y SERV.PARA AUTO</t>
  </si>
  <si>
    <t>E450000000164</t>
  </si>
  <si>
    <t>JVM- ADQUISICION DE SERVICIO DE MANTENIMIENTO Y REPARACION DE VEHICULOS ORDEN 2023-00662</t>
  </si>
  <si>
    <t>JVM-SERVICIOS DE TRANSPORTE PARA DIFERENTES ACTIVIDADES  OR. 2026-00142</t>
  </si>
  <si>
    <t>B1500000642</t>
  </si>
  <si>
    <t>FEM-SERVICIOS DE TRANSPORTE PARA DIFERENTES ACTIVIDADES</t>
  </si>
  <si>
    <t>REC-SERVICIOS DE LAVADO PARA FLOTILLA VEHICULAR DEL ISFODOSU. ORD-2024-00133.</t>
  </si>
  <si>
    <t>B1500002127</t>
  </si>
  <si>
    <t>E450000102156</t>
  </si>
  <si>
    <t>REC-COMPRA DE MATERIALES DE FERRETERIAOR.2026-00104</t>
  </si>
  <si>
    <t>Tecnofijaciones de Dominicana, SRL</t>
  </si>
  <si>
    <t>B1500000912</t>
  </si>
  <si>
    <t>REC-SERVICIOS DE ALQUILERES PARA  ACTIVIDAD OR.2026-00054</t>
  </si>
  <si>
    <t>JVM-ADQUISICION DE MEDICAMENTOS PARA EL DISPENSARIO OR. 2026-00146</t>
  </si>
  <si>
    <t>Suplimed, SRL</t>
  </si>
  <si>
    <t>E450000000913</t>
  </si>
  <si>
    <t>LNM-COMPRA DE PROVISIONES PARA USO DE LA ALIMNETACION DE LOS ESTUDIANTES ORDEN 2025-00300</t>
  </si>
  <si>
    <t>E450000000580</t>
  </si>
  <si>
    <t>LNM-COMPRA DE PROVISIONES PARA USO DE LA ALIMNETACION DE LOS ESTUDIANTES ORDEN 2025-00297</t>
  </si>
  <si>
    <t>E450000000583</t>
  </si>
  <si>
    <t>FEM- COMPRA DE ALIMENTOS PARA EL RECINTO. OR.2025-00585</t>
  </si>
  <si>
    <t>E450000000570</t>
  </si>
  <si>
    <t>FEM- COMPRA DE ALIMENTOS PARA EL RECINTO. (PENDIENTE DE RECIBIR)</t>
  </si>
  <si>
    <t>E450000000561</t>
  </si>
  <si>
    <t>LNM-COMPRA DE PROVISIONES PARA USO DE LA ALIMNETACION DE LOS ESTUDIANTES ORDEN 2023-00692</t>
  </si>
  <si>
    <t>E450000000577</t>
  </si>
  <si>
    <t>LNM-COMPRA DE PROVISIONES PARA USO DE LA ALIMNETACION DE LOS ESTUDIANTES CONTR. BS-0011400-2025</t>
  </si>
  <si>
    <t>E450000000572</t>
  </si>
  <si>
    <t>LNM-ADQUISICION DE VIVERES PARA USO DE LA ALIMENTACION DE LOS ESTUDIANTES CONTR. BS-0002342-2026</t>
  </si>
  <si>
    <t>E450000000574</t>
  </si>
  <si>
    <t>LNM-ADQUISICION DE ALIMENTOS PARA LOS ESTUDIANTES (COMPRA MASIVA)</t>
  </si>
  <si>
    <t>E450000000569</t>
  </si>
  <si>
    <t>EPH-ADQUISICION DE ALIMENTOS PARA LOS ESTUDIANTES OR.2025-00210</t>
  </si>
  <si>
    <t>E450000000545</t>
  </si>
  <si>
    <t>REC-ADQUISICION DE PAPEL PARA IMPRESORA  CM-2025-0107</t>
  </si>
  <si>
    <t>SUPLIDORA NACIONAL DE TECNOLOGIA SNT, SRL</t>
  </si>
  <si>
    <t>B1500000557</t>
  </si>
  <si>
    <t>REC-SERVICIO DE CAPACITACION A COLABORADORES RECTORIA OR.2025-00481</t>
  </si>
  <si>
    <t>E450000000031</t>
  </si>
  <si>
    <t>REC-SERVICIO DE MANTENIMIENTO PREVENTIVO Y CORRECTIVO DE LOS TRES ASCENSORES DE LA RECTORIA ORD....</t>
  </si>
  <si>
    <t>REC-COMPRA DE MATERIALES Y UTILES DE LIMPIEZA</t>
  </si>
  <si>
    <t>FEM- COMPRA DE MATERIALES DE COCINA Y LIMPIEZA (PENDIENTE DE RECIBIR)</t>
  </si>
  <si>
    <t>SOLDIER ELECTRONIC SECURITY SES, SRL</t>
  </si>
  <si>
    <t>B1500001238</t>
  </si>
  <si>
    <t>EMH-ADQUISICION DE MATERIALES DE SUMINSTRO DE OFICINA OR. 2026-00157</t>
  </si>
  <si>
    <t>SOFIMAC TECNOLOGY SOTE, SRL</t>
  </si>
  <si>
    <t>E450000000004</t>
  </si>
  <si>
    <t>REC-CONRATACION DE SERVICIO DE HOSPEDAJE PARA ALOJAR A LOS ESTUDIANTES DEL ISFODOSU ORDEN 2026-0...</t>
  </si>
  <si>
    <t>Services Travel, SRL</t>
  </si>
  <si>
    <t>B1500005355</t>
  </si>
  <si>
    <t>REC-SEGURO A EMPLEADOS MES DE JUNIO 2026</t>
  </si>
  <si>
    <t>SEGUROS UNIVERSAL, SA</t>
  </si>
  <si>
    <t>E450000003365</t>
  </si>
  <si>
    <t>REC-SEGURO A EMPLEADOS MES DE JUNIO  2026</t>
  </si>
  <si>
    <t>E450000003349</t>
  </si>
  <si>
    <t>REC-SEGURO MEDICO CORRESP. A EMPLEADOS CORRESP. 01/06/26 AL 30/06/26</t>
  </si>
  <si>
    <t>E450000006046</t>
  </si>
  <si>
    <t>UM-SERVICIO DEMANTENIMIENTO Y/O REPARACIONES DIVERSAS ORDEN 2025-00203</t>
  </si>
  <si>
    <t>SANDY VLADIMIR PARRA COLON</t>
  </si>
  <si>
    <t>E450000000060</t>
  </si>
  <si>
    <t>UM-SERVICIO DEMANTENIMIENTO Y/O REPARACIONES DIVERSAS ORDEN 2025-00142</t>
  </si>
  <si>
    <t>UM-SERVICIO DE MALOJAMIENTO PARA ACTIVIDAD AREA  DE LENGUA ESPAÑOLA, OR. 2025-00152</t>
  </si>
  <si>
    <t>E450000000047</t>
  </si>
  <si>
    <t>EMH- COMPRA DE GAS PARA EL RECINTO OR. 2026-00035</t>
  </si>
  <si>
    <t>E450000000065</t>
  </si>
  <si>
    <t>REC-SERVICIOS DE CATERING PARA  ACTIVIDADES ADMINISTRATIVAS Y ACADEMICAS DE RECTORIA OR-2025-0076</t>
  </si>
  <si>
    <t>RANRAIBY, SRL</t>
  </si>
  <si>
    <t>B1500000852</t>
  </si>
  <si>
    <t>E450000000003</t>
  </si>
  <si>
    <t>UM- COMPRA DE ARTÍCULOS FERRETEROS. ORD-2026-0002. (FONDO REPONIBLE)</t>
  </si>
  <si>
    <t>Prisma Ferretería, SRL</t>
  </si>
  <si>
    <t>E450000000252</t>
  </si>
  <si>
    <t>REC-ADQUISICION DE SUMINISTROS DE OFICINA, ORD.2025-00558</t>
  </si>
  <si>
    <t>Portafolio.Do, SRL</t>
  </si>
  <si>
    <t>B1500000222</t>
  </si>
  <si>
    <t>B1500000223</t>
  </si>
  <si>
    <t>FEM- COMPRA DE AGUA PARA EL RECINTO. (PENDIENTE DE RECIBIR)</t>
  </si>
  <si>
    <t>E450000025172</t>
  </si>
  <si>
    <t>E450000025246</t>
  </si>
  <si>
    <t>E450000025236</t>
  </si>
  <si>
    <t>REC-COMPRA DE AGUA POTABLE PARA CONSUMO DEL ISFODOSU (PENDIENTE DE RECIBIR)</t>
  </si>
  <si>
    <t>E450000025237</t>
  </si>
  <si>
    <t>E450000025232</t>
  </si>
  <si>
    <t>FEM-COMPRA DE AGUA PARA EL RECINTO (PENDIENTE DE RECIBIR)</t>
  </si>
  <si>
    <t>E450000024600</t>
  </si>
  <si>
    <t>EPH-SERVICIOS DE FUMIGACION MAYO ORD.2025-00283</t>
  </si>
  <si>
    <t>PERFECT PEST CONTROL , SRL</t>
  </si>
  <si>
    <t>E450000000260</t>
  </si>
  <si>
    <t>UM-ADQUISICION DE ALIMENTOS  para los estudiantes OR. 2026-00058</t>
  </si>
  <si>
    <t>E450000000246</t>
  </si>
  <si>
    <t>UM-ADQUISICION DE granos secos para los estudiantes OR. 2025-00027</t>
  </si>
  <si>
    <t>E450000000245</t>
  </si>
  <si>
    <t>E450000000243</t>
  </si>
  <si>
    <t>REC- COMPRA DE MATERIALEES DE ESCRITORIO PARA OFICINAS ORD-2026-00136</t>
  </si>
  <si>
    <t>PADRON OFFICE SUPPLY</t>
  </si>
  <si>
    <t>E450000000074</t>
  </si>
  <si>
    <t>JVM-ADQUISICION DE MAQUINAS ASPIRADORAS PARA MANTENIMIENTOS ORDEN 2026-00106</t>
  </si>
  <si>
    <t>Omprela, SRL</t>
  </si>
  <si>
    <t>REC-ADQUISICIÓN DE EQUIPOS COMPUTACIONALES CERT.BS-0004743-2026</t>
  </si>
  <si>
    <t>E450000000285</t>
  </si>
  <si>
    <t>UM-ADQUISICION E INSTALACION DE ABANICOS DE TECHOS ORDEN 2026-00139</t>
  </si>
  <si>
    <t>E450000000282</t>
  </si>
  <si>
    <t>B1500000596</t>
  </si>
  <si>
    <t>NEOAGRO, SRL</t>
  </si>
  <si>
    <t>EMH-ADQUISICION DE VIVERES PARA ALIMENTACION DE LOS ESTUDIANTES ORDEN 2026-00132</t>
  </si>
  <si>
    <t>MONCALI, SRL</t>
  </si>
  <si>
    <t>B1500000533</t>
  </si>
  <si>
    <t>REC- ND AFECTA NCF: E450000000001 POR ERROR DE FACTURACION, PORCENTAJE FINAL</t>
  </si>
  <si>
    <t>E330000000002</t>
  </si>
  <si>
    <t>FEM- COMPRA DE ALIMENTOS PARA EL RECINTO. OR. 2025-00073</t>
  </si>
  <si>
    <t>FEM- COMPRA DE ALIMENTOS PARA EL RECINTO. OR. 2025-00584</t>
  </si>
  <si>
    <t>FEM- COMPRA DE ALIMENTOS PARA EL RECINTO. ORD- 2026-00071</t>
  </si>
  <si>
    <t>UM-ADQUISICION DE ALIMENTOS PARA CONSULO DE LOS ESTUDIANTES ORDEN 2026-00022</t>
  </si>
  <si>
    <t>UM-ADQUISICION DE GRANOS SECOS PARA CONSULO DE LOS ESTUDIANTES ORDEN 2026-00028</t>
  </si>
  <si>
    <t>B1500001450</t>
  </si>
  <si>
    <t>B1500001449</t>
  </si>
  <si>
    <t>FEM- COMPRA DE ALIMENTOS PARA EL RECINTO. ORD-2026-00071</t>
  </si>
  <si>
    <t>B1500001447</t>
  </si>
  <si>
    <t>JVM-COMPRA DE ALIMENTOS PARA OPERATIVIDAD DEL RECINTO ORD.2025-00553</t>
  </si>
  <si>
    <t>JVM-COMPRA DE ALIMENTOS PARA OPERATIVIDAD DEL RECINTO ORD.2025-00530</t>
  </si>
  <si>
    <t>FEM- COMPRA DE MATERIALES DE LIMPIEZA (PENDIENTE DE RECIBIR)</t>
  </si>
  <si>
    <t>LONSSYS INDUSTRIAL MULTI SERVICIOS EIRL</t>
  </si>
  <si>
    <t>FEM- COMPRA DE TSHIRTS Y CAMISETAS PARA ÁREAS DEL FEM. ORD-2025-00419.</t>
  </si>
  <si>
    <t>Logomotion, SRL</t>
  </si>
  <si>
    <t>B1500000351</t>
  </si>
  <si>
    <t>FEM- COMPRA DE MATERIAL DE LIMPIEZA. (PENDIENTE DE RECIBIR)</t>
  </si>
  <si>
    <t>LMF Licitaciones Multiservicios Financie</t>
  </si>
  <si>
    <t>RECT-CAPACITAION PARA EMPLEADOS DEL ISFODOSU OR. 2026-00080</t>
  </si>
  <si>
    <t>B1500000109</t>
  </si>
  <si>
    <t>FEM- MANTENIMIENTO Y REPARACION DE IMPRESORA OR. 2026-00085</t>
  </si>
  <si>
    <t>Llenki Group, SRL</t>
  </si>
  <si>
    <t>FEM-CONTRATACION DE RELLENADO DE EXTINTORES ORDEN 2026-00150</t>
  </si>
  <si>
    <t>JCP SERV. DE PROT. CONTRA INCENDIOS, SRL</t>
  </si>
  <si>
    <t>B1500000398</t>
  </si>
  <si>
    <t>REC-SERVICIOS DE LEGALIZACION DE CONTRATOS</t>
  </si>
  <si>
    <t>IRIS ARMONIA PEÑA MINAYA</t>
  </si>
  <si>
    <t>REC-ADQUISICION DE MATERIAL GASTABLE OR. 2026-00138</t>
  </si>
  <si>
    <t>Inversiones Tejeda Valera</t>
  </si>
  <si>
    <t>E450000000066</t>
  </si>
  <si>
    <t>REC-ADQUISICION DE SUMINISTROS DE OFICINA. ORD-2026-00134.</t>
  </si>
  <si>
    <t>Inversiones Gretmon, SRL</t>
  </si>
  <si>
    <t>E450000000044</t>
  </si>
  <si>
    <t>JVM-ADQUISICION DE MEDICAMENTOS PARA DISPENSARIOOR. 2026-00147</t>
  </si>
  <si>
    <t>HOSPIFAR, SRL</t>
  </si>
  <si>
    <t>E450000001490</t>
  </si>
  <si>
    <t>REC- COMPRA DE MOBILIARIOS PARA LA RECTORIA. (PENDIENTE DE RECIBIR)</t>
  </si>
  <si>
    <t>HAMBIENTES MODULARES, SRL</t>
  </si>
  <si>
    <t>FEM-COMPRA DE MATERIAL DE LIMPIEZA. (PENDIENTE DE RECIBIR)</t>
  </si>
  <si>
    <t>GTG Industrial, SRL</t>
  </si>
  <si>
    <t>E450000000477</t>
  </si>
  <si>
    <t>REC- COMPRA DE MATERIALES DE LIMPIEZA PARA LA RECTORIA. ORD-2025-00222</t>
  </si>
  <si>
    <t>PARA ANULAR CK 012050 D/F 22/11/23</t>
  </si>
  <si>
    <t>CK ANULAR</t>
  </si>
  <si>
    <t>JVM SERVICIO DE CATERING PARA ACTIVIDADES DIVERSAS OR. 2026-00094</t>
  </si>
  <si>
    <t>B1500000247</t>
  </si>
  <si>
    <t>UM- ADQUISICION DE PLACAS PARA  ACITIVADES AREA RECURSOS HUMANOS OR.2024-00159</t>
  </si>
  <si>
    <t>E450000000068</t>
  </si>
  <si>
    <t>FEM- ADQUISICION DE MEDALLAS, PLACAS Y TROFEOS PARA ACITIVADES FEM. ORD- 2026-00041</t>
  </si>
  <si>
    <t>REC-SERVICIOS DE IMPRESIONES MEMORIA ETICA PARA TRANSFORMAR OR. 2025-00451 (PENDIENTE)</t>
  </si>
  <si>
    <t>FUNDACION IMPRENTA AMIGO DEL HOGAR,INC</t>
  </si>
  <si>
    <t>FEM- DIPLOMADO DE PLANIFICACCION, ORD. Y GESTIÓN DE EVENTOS  OR.2026-00375</t>
  </si>
  <si>
    <t>B1500000318</t>
  </si>
  <si>
    <t>FEM-ADQUISICION DE SERVICIO DE CATERING CONTR. BS-0012772-2025</t>
  </si>
  <si>
    <t>Events And Catering By Dulce Encarnación,</t>
  </si>
  <si>
    <t>B1500000186</t>
  </si>
  <si>
    <t>E450000000199</t>
  </si>
  <si>
    <t>UM- ADQUISICION DE GAS PARA OPERATIVIDAD DEL RECINTO, ORD 2025-00332</t>
  </si>
  <si>
    <t>E450000000534</t>
  </si>
  <si>
    <t>E450000000533</t>
  </si>
  <si>
    <t>REC-ADQUISICION DE INSUMOS DEPORTIVOS PARA  LOS RECINTOS FEM, Y UM OR. 2026-00113</t>
  </si>
  <si>
    <t>El Molino Deportivo SRL</t>
  </si>
  <si>
    <t>E450000000114</t>
  </si>
  <si>
    <t>REC.- PUBLICACION EN PERIODICOS DE CIRCULACIÓN NACIONAL ORD-2025-00369 (PENDIENTE DE RECIBIR)</t>
  </si>
  <si>
    <t>Editora Listin Diario</t>
  </si>
  <si>
    <t>E450000002123</t>
  </si>
  <si>
    <t>REC-PUBLICACION EN PERIODICO DE CIRCULACION NACIONAL (PENDIENTE DE RECIBIR)</t>
  </si>
  <si>
    <t>Editora del Caribe C. por A</t>
  </si>
  <si>
    <t>B1500007227</t>
  </si>
  <si>
    <t>EMH- SERVICIOS DE REPARACION Y MANTENIMIENTO DETRANSFORMADOR OR. 2026-00141</t>
  </si>
  <si>
    <t>Difo Electromecanica, SRL</t>
  </si>
  <si>
    <t>B1500000365</t>
  </si>
  <si>
    <t>EPH- MANTENIMIENTO Y/O REPARACION DE VEHICULOS BS-116542025</t>
  </si>
  <si>
    <t>E450000000030</t>
  </si>
  <si>
    <t>EMH- MANTENIMIENTO DE VEHICULOS ORD.-2023-298</t>
  </si>
  <si>
    <t>Delta Comercial S.A.</t>
  </si>
  <si>
    <t>E450000006480</t>
  </si>
  <si>
    <t>E450000006505</t>
  </si>
  <si>
    <t>E450000006447</t>
  </si>
  <si>
    <t>REC- ADQUISICION DE AUDIOBISUALES PARA DIFERENTES AREA DE LOS RECINTOS Y RECTORIA OR. 2025-00465</t>
  </si>
  <si>
    <t>Debell Store, EIRL</t>
  </si>
  <si>
    <t>B1500000022</t>
  </si>
  <si>
    <t>REC- SERVICIO DE COMUNICACIÓN , CUENTA 75107915 MAYO</t>
  </si>
  <si>
    <t>E450000145267</t>
  </si>
  <si>
    <t>REC- SERVICIO DE COMUNICACIÓN , CUENTA 705001061 MAYO 2026</t>
  </si>
  <si>
    <t>E450000110902</t>
  </si>
  <si>
    <t>REC- SERVICIO DE COMUNICACIÓN , CUENTA 734699053 MAYO 2026</t>
  </si>
  <si>
    <t>E450000110924</t>
  </si>
  <si>
    <t>REC- SERVICIO DE COMUNICACIÓN , CUENTA 711982560 MAYO 2026</t>
  </si>
  <si>
    <t>E450000110898</t>
  </si>
  <si>
    <t>REC- MANTENIMIENTO Y REPARACION DE VEHICULOS.</t>
  </si>
  <si>
    <t>E450000001568</t>
  </si>
  <si>
    <t>REC- SERVICIO DE MANTENIMIENTO Y REPARACION DE VEHICULOS.</t>
  </si>
  <si>
    <t>E450000001567</t>
  </si>
  <si>
    <t>REC- MANTENIMIENTO  Y REPARACION DE VEHICULOS</t>
  </si>
  <si>
    <t>E450000001528</t>
  </si>
  <si>
    <t>REC- MANTENIMIENTO DE VEHICULOS</t>
  </si>
  <si>
    <t>E450000001529</t>
  </si>
  <si>
    <t>UM-SERVICIO DE MANTENIMIENTO Y/O REPARACION AUTOBUS TOYOTA COAESTER ORDEN 2023-00724</t>
  </si>
  <si>
    <t>E450000001527</t>
  </si>
  <si>
    <t>REC-CONTRATACION DE SERVICIOS DE CATERING PARA   REUNIONES ADMINISTRATIAS Y AADEMIAS DE LA RETOR...</t>
  </si>
  <si>
    <t>CANTABRIA BRAND REPRESENTATIVE, SRL</t>
  </si>
  <si>
    <t>B1500003810</t>
  </si>
  <si>
    <t>EMH - COMPRA DE MATERIALES Y SUMINISTROS DE OFICINA</t>
  </si>
  <si>
    <t>BROTHER SRS SUPPLY OFFICES, SRL</t>
  </si>
  <si>
    <t>B1500001446</t>
  </si>
  <si>
    <t>A010010011500000052/56/57</t>
  </si>
  <si>
    <t xml:space="preserve"> A010010011500000011</t>
  </si>
  <si>
    <t>A020020021500000020</t>
  </si>
  <si>
    <t>A030030010100059788</t>
  </si>
  <si>
    <t>A010010011500000160/172</t>
  </si>
  <si>
    <t>A010010010100000008</t>
  </si>
  <si>
    <t>A010010011500002309</t>
  </si>
  <si>
    <t xml:space="preserve"> A010010010100002460</t>
  </si>
  <si>
    <t>P010010010108132432</t>
  </si>
  <si>
    <t>B1500000190</t>
  </si>
  <si>
    <t>B1500000555</t>
  </si>
  <si>
    <t>B1500000110</t>
  </si>
  <si>
    <t>B1500000137</t>
  </si>
  <si>
    <t>B1500001463</t>
  </si>
  <si>
    <t>B1500001457</t>
  </si>
  <si>
    <t>B1500001464</t>
  </si>
  <si>
    <t>B1500001465</t>
  </si>
  <si>
    <t>B1500001466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</si>
</sst>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dd/mm/yyyy"/>
    <numFmt numFmtId="165" formatCode="#,##0.00;\-#,##0.00"/>
    <numFmt numFmtId="166" formatCode="_ * #,##0.00_ ;_ * \-#,##0.00_ ;_ * &quot;-&quot;??_ ;_ 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8"/>
      <name val="Aptos Narrow"/>
      <family val="2"/>
      <scheme val="minor"/>
    </font>
    <font>
      <b/>
      <sz val="12"/>
      <color rgb="FF00000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/>
  </cellStyleXfs>
  <cellXfs count="39">
    <xf numFmtId="0" fontId="0" fillId="0" borderId="0" xfId="0"/>
    <xf numFmtId="1" fontId="3" fillId="0" borderId="0" xfId="1" applyNumberFormat="1" applyFont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 wrapText="1"/>
    </xf>
    <xf numFmtId="166" fontId="3" fillId="0" borderId="0" xfId="2" applyFont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left" vertical="center"/>
    </xf>
    <xf numFmtId="2" fontId="3" fillId="0" borderId="0" xfId="1" applyNumberFormat="1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horizontal="right" vertical="center"/>
    </xf>
    <xf numFmtId="14" fontId="3" fillId="0" borderId="0" xfId="3" applyNumberFormat="1" applyFont="1" applyAlignment="1">
      <alignment horizontal="right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7" fillId="3" borderId="0" xfId="0" applyFont="1" applyFill="1" applyAlignment="1">
      <alignment wrapText="1"/>
    </xf>
    <xf numFmtId="1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wrapText="1"/>
    </xf>
    <xf numFmtId="49" fontId="6" fillId="3" borderId="1" xfId="0" applyNumberFormat="1" applyFont="1" applyFill="1" applyBorder="1" applyAlignment="1">
      <alignment wrapText="1"/>
    </xf>
    <xf numFmtId="165" fontId="6" fillId="3" borderId="7" xfId="0" applyNumberFormat="1" applyFont="1" applyFill="1" applyBorder="1" applyAlignment="1">
      <alignment wrapText="1"/>
    </xf>
    <xf numFmtId="2" fontId="6" fillId="3" borderId="1" xfId="0" applyNumberFormat="1" applyFont="1" applyFill="1" applyBorder="1" applyAlignment="1">
      <alignment horizontal="center" wrapText="1"/>
    </xf>
    <xf numFmtId="2" fontId="5" fillId="0" borderId="0" xfId="0" applyNumberFormat="1" applyFont="1" applyAlignment="1">
      <alignment horizontal="center"/>
    </xf>
    <xf numFmtId="0" fontId="6" fillId="3" borderId="6" xfId="0" applyFont="1" applyFill="1" applyBorder="1" applyAlignment="1">
      <alignment horizontal="center" wrapText="1"/>
    </xf>
    <xf numFmtId="49" fontId="6" fillId="4" borderId="8" xfId="0" applyNumberFormat="1" applyFont="1" applyFill="1" applyBorder="1" applyAlignment="1">
      <alignment horizontal="center" wrapText="1"/>
    </xf>
    <xf numFmtId="2" fontId="6" fillId="4" borderId="9" xfId="0" applyNumberFormat="1" applyFont="1" applyFill="1" applyBorder="1" applyAlignment="1">
      <alignment horizontal="center" wrapText="1"/>
    </xf>
    <xf numFmtId="164" fontId="6" fillId="4" borderId="9" xfId="0" applyNumberFormat="1" applyFont="1" applyFill="1" applyBorder="1" applyAlignment="1">
      <alignment wrapText="1"/>
    </xf>
    <xf numFmtId="49" fontId="6" fillId="4" borderId="9" xfId="0" applyNumberFormat="1" applyFont="1" applyFill="1" applyBorder="1" applyAlignment="1">
      <alignment wrapText="1"/>
    </xf>
    <xf numFmtId="165" fontId="6" fillId="4" borderId="10" xfId="0" applyNumberFormat="1" applyFont="1" applyFill="1" applyBorder="1" applyAlignment="1">
      <alignment wrapText="1"/>
    </xf>
    <xf numFmtId="49" fontId="9" fillId="3" borderId="0" xfId="3" applyNumberFormat="1" applyFont="1" applyFill="1" applyAlignment="1">
      <alignment wrapText="1"/>
    </xf>
    <xf numFmtId="49" fontId="9" fillId="3" borderId="0" xfId="3" applyNumberFormat="1" applyFont="1" applyFill="1" applyAlignment="1">
      <alignment vertical="center" wrapText="1"/>
    </xf>
    <xf numFmtId="4" fontId="5" fillId="0" borderId="0" xfId="0" applyNumberFormat="1" applyFont="1"/>
    <xf numFmtId="0" fontId="3" fillId="0" borderId="0" xfId="3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49" fontId="6" fillId="3" borderId="3" xfId="3" applyNumberFormat="1" applyFont="1" applyFill="1" applyBorder="1" applyAlignment="1">
      <alignment horizontal="center" wrapText="1"/>
    </xf>
    <xf numFmtId="49" fontId="9" fillId="3" borderId="0" xfId="3" applyNumberFormat="1" applyFont="1" applyFill="1" applyAlignment="1">
      <alignment horizontal="center" vertical="center" wrapText="1"/>
    </xf>
    <xf numFmtId="49" fontId="6" fillId="3" borderId="3" xfId="3" applyNumberFormat="1" applyFont="1" applyFill="1" applyBorder="1" applyAlignment="1">
      <alignment horizontal="center" vertical="center" wrapText="1"/>
    </xf>
  </cellXfs>
  <cellStyles count="5">
    <cellStyle name="Millares 2" xfId="2" xr:uid="{97EA0CE9-9680-405E-B9DE-A24D36838B50}"/>
    <cellStyle name="Moneda 2" xfId="1" xr:uid="{9E1378D0-3CC7-4B6F-9359-BCE0DDA5CD6A}"/>
    <cellStyle name="Normal" xfId="0" builtinId="0"/>
    <cellStyle name="Normal 2" xfId="4" xr:uid="{3E43B236-921C-441C-AFAD-E17A2B97F960}"/>
    <cellStyle name="Normal 3" xfId="3" xr:uid="{C72D8AD0-0CB3-44F2-AF0D-226E12BEBEE9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5" formatCode="#,##0.00;\-#,##0.00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4" formatCode="dd/mm/yyyy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5" formatCode="#,##0.00;\-#,##0.00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4" formatCode="dd/mm/yyyy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161925</xdr:colOff>
          <xdr:row>0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161925</xdr:colOff>
          <xdr:row>0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860425</xdr:colOff>
      <xdr:row>0</xdr:row>
      <xdr:rowOff>0</xdr:rowOff>
    </xdr:from>
    <xdr:to>
      <xdr:col>4</xdr:col>
      <xdr:colOff>1842135</xdr:colOff>
      <xdr:row>3</xdr:row>
      <xdr:rowOff>209550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475" y="0"/>
          <a:ext cx="2743835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2D067A-CBC6-4376-89AE-3DCF77ACCA3F}" name="Tabla1" displayName="Tabla1" ref="A9:G209" totalsRowCount="1" headerRowDxfId="19" dataDxfId="17" totalsRowDxfId="15" headerRowBorderDxfId="18" tableBorderDxfId="16" totalsRowBorderDxfId="14">
  <autoFilter ref="A9:G208" xr:uid="{DE19C372-D17A-412C-A43B-D70653446539}"/>
  <sortState xmlns:xlrd2="http://schemas.microsoft.com/office/spreadsheetml/2017/richdata2" ref="A10:G208">
    <sortCondition ref="C9:C208"/>
  </sortState>
  <tableColumns count="7">
    <tableColumn id="1" xr3:uid="{D63AD9D3-6259-4146-94E8-7F6001C20229}" name="No." totalsRowLabel="TOTALES" dataDxfId="13" totalsRowDxfId="6"/>
    <tableColumn id="2" xr3:uid="{FDFA7227-BD1F-4D83-A9A2-1998026DFD98}" name="Recinto" dataDxfId="12" totalsRowDxfId="5">
      <calculatedColumnFormula>+MID(F10,1,3)</calculatedColumnFormula>
    </tableColumn>
    <tableColumn id="3" xr3:uid="{DB9EDBBA-5116-4CC8-9CAB-5A47C6895CBB}" name="Fecha de Registro" dataDxfId="11" totalsRowDxfId="4"/>
    <tableColumn id="4" xr3:uid="{B50E226A-C26E-4C7B-901D-976891F0D2FB}" name="No. De Factura o Comprobante" dataDxfId="10" totalsRowDxfId="3"/>
    <tableColumn id="5" xr3:uid="{207080E7-CB31-44E4-9A0F-122ADD941E6D}" name="Nombre del Acreedor" dataDxfId="9" totalsRowDxfId="2"/>
    <tableColumn id="6" xr3:uid="{4296F6FF-3AB9-4736-9587-A72CB478EFC8}" name="Concepto" dataDxfId="8" totalsRowDxfId="1"/>
    <tableColumn id="7" xr3:uid="{4CC435EA-1721-4040-9795-0EA23D40B8DF}" name=" Monto de la Deuda" totalsRowFunction="sum" dataDxfId="7" totalsRow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7545-940D-48E1-B91E-BD1510E0D24D}">
  <sheetPr codeName="Hoja2">
    <pageSetUpPr fitToPage="1"/>
  </sheetPr>
  <dimension ref="A1:J217"/>
  <sheetViews>
    <sheetView tabSelected="1" view="pageBreakPreview" topLeftCell="A196" zoomScale="60" zoomScaleNormal="100" workbookViewId="0">
      <selection activeCell="F12" sqref="F12"/>
    </sheetView>
  </sheetViews>
  <sheetFormatPr baseColWidth="10" defaultColWidth="11.42578125" defaultRowHeight="18.75" x14ac:dyDescent="0.3"/>
  <cols>
    <col min="1" max="1" width="11.28515625" style="14" bestFit="1" customWidth="1"/>
    <col min="2" max="2" width="14.85546875" style="23" bestFit="1" customWidth="1"/>
    <col min="3" max="3" width="16.42578125" style="14" bestFit="1" customWidth="1"/>
    <col min="4" max="4" width="26.42578125" style="14" bestFit="1" customWidth="1"/>
    <col min="5" max="5" width="34" style="14" customWidth="1"/>
    <col min="6" max="6" width="35.5703125" style="14" customWidth="1"/>
    <col min="7" max="7" width="20.5703125" style="14" bestFit="1" customWidth="1"/>
    <col min="8" max="8" width="25" style="14" customWidth="1"/>
    <col min="9" max="9" width="11.42578125" style="14"/>
    <col min="10" max="10" width="19" style="14" customWidth="1"/>
    <col min="11" max="16384" width="11.42578125" style="14"/>
  </cols>
  <sheetData>
    <row r="1" spans="1:7" x14ac:dyDescent="0.3">
      <c r="A1" s="1"/>
      <c r="B1" s="2"/>
      <c r="C1" s="2"/>
      <c r="D1" s="3"/>
      <c r="E1" s="4"/>
      <c r="F1" s="5"/>
      <c r="G1" s="4"/>
    </row>
    <row r="2" spans="1:7" x14ac:dyDescent="0.3">
      <c r="A2" s="1"/>
      <c r="B2" s="2"/>
      <c r="C2" s="2"/>
      <c r="D2" s="3"/>
      <c r="E2" s="4"/>
      <c r="F2" s="5"/>
      <c r="G2" s="4"/>
    </row>
    <row r="3" spans="1:7" x14ac:dyDescent="0.3">
      <c r="A3" s="1"/>
      <c r="B3" s="2"/>
      <c r="C3" s="2"/>
      <c r="D3" s="3"/>
      <c r="E3" s="4"/>
      <c r="F3" s="5"/>
      <c r="G3" s="4"/>
    </row>
    <row r="4" spans="1:7" x14ac:dyDescent="0.3">
      <c r="A4" s="1"/>
      <c r="B4" s="2"/>
      <c r="C4" s="2"/>
      <c r="D4" s="3"/>
      <c r="E4" s="4"/>
      <c r="F4" s="5"/>
      <c r="G4" s="4"/>
    </row>
    <row r="5" spans="1:7" x14ac:dyDescent="0.3">
      <c r="A5" s="33" t="s">
        <v>7</v>
      </c>
      <c r="B5" s="33"/>
      <c r="C5" s="33"/>
      <c r="D5" s="33"/>
      <c r="E5" s="33"/>
      <c r="F5" s="33"/>
      <c r="G5" s="33"/>
    </row>
    <row r="6" spans="1:7" x14ac:dyDescent="0.3">
      <c r="A6" s="33" t="s">
        <v>247</v>
      </c>
      <c r="B6" s="33"/>
      <c r="C6" s="33"/>
      <c r="D6" s="33"/>
      <c r="E6" s="33"/>
      <c r="F6" s="33"/>
      <c r="G6" s="33"/>
    </row>
    <row r="7" spans="1:7" x14ac:dyDescent="0.3">
      <c r="A7" s="34" t="s">
        <v>8</v>
      </c>
      <c r="B7" s="34"/>
      <c r="C7" s="34"/>
      <c r="D7" s="34"/>
      <c r="E7" s="34"/>
      <c r="F7" s="34"/>
      <c r="G7" s="34"/>
    </row>
    <row r="8" spans="1:7" x14ac:dyDescent="0.3">
      <c r="A8" s="7"/>
      <c r="B8" s="6"/>
      <c r="C8" s="8"/>
      <c r="D8" s="9"/>
      <c r="E8" s="9"/>
      <c r="F8" s="10" t="s">
        <v>9</v>
      </c>
      <c r="G8" s="11">
        <v>46188</v>
      </c>
    </row>
    <row r="9" spans="1:7" s="15" customFormat="1" ht="37.5" x14ac:dyDescent="0.3">
      <c r="A9" s="17" t="s">
        <v>0</v>
      </c>
      <c r="B9" s="12" t="s">
        <v>1</v>
      </c>
      <c r="C9" s="13" t="s">
        <v>2</v>
      </c>
      <c r="D9" s="13" t="s">
        <v>3</v>
      </c>
      <c r="E9" s="13" t="s">
        <v>4</v>
      </c>
      <c r="F9" s="13" t="s">
        <v>5</v>
      </c>
      <c r="G9" s="18" t="s">
        <v>6</v>
      </c>
    </row>
    <row r="10" spans="1:7" s="16" customFormat="1" ht="63" x14ac:dyDescent="0.25">
      <c r="A10" s="24">
        <v>1</v>
      </c>
      <c r="B10" s="22" t="str">
        <f t="shared" ref="B10:B41" si="0">+MID(F10,1,3)</f>
        <v>REC</v>
      </c>
      <c r="C10" s="19">
        <v>42265</v>
      </c>
      <c r="D10" s="20" t="s">
        <v>21</v>
      </c>
      <c r="E10" s="20" t="s">
        <v>105</v>
      </c>
      <c r="F10" s="20" t="s">
        <v>172</v>
      </c>
      <c r="G10" s="21">
        <v>20000</v>
      </c>
    </row>
    <row r="11" spans="1:7" s="16" customFormat="1" ht="47.25" x14ac:dyDescent="0.25">
      <c r="A11" s="24">
        <v>2</v>
      </c>
      <c r="B11" s="22" t="str">
        <f t="shared" si="0"/>
        <v>REC</v>
      </c>
      <c r="C11" s="19">
        <v>42324</v>
      </c>
      <c r="D11" s="20" t="s">
        <v>102</v>
      </c>
      <c r="E11" s="20" t="s">
        <v>168</v>
      </c>
      <c r="F11" s="20" t="s">
        <v>246</v>
      </c>
      <c r="G11" s="21">
        <v>23735.7</v>
      </c>
    </row>
    <row r="12" spans="1:7" s="16" customFormat="1" ht="63" x14ac:dyDescent="0.25">
      <c r="A12" s="24">
        <v>3</v>
      </c>
      <c r="B12" s="22" t="str">
        <f t="shared" si="0"/>
        <v>REC</v>
      </c>
      <c r="C12" s="19">
        <v>42520</v>
      </c>
      <c r="D12" s="20" t="s">
        <v>42</v>
      </c>
      <c r="E12" s="20" t="s">
        <v>121</v>
      </c>
      <c r="F12" s="20" t="s">
        <v>196</v>
      </c>
      <c r="G12" s="21">
        <v>14450</v>
      </c>
    </row>
    <row r="13" spans="1:7" s="16" customFormat="1" ht="63" x14ac:dyDescent="0.25">
      <c r="A13" s="24">
        <v>4</v>
      </c>
      <c r="B13" s="22" t="str">
        <f t="shared" si="0"/>
        <v>REC</v>
      </c>
      <c r="C13" s="19">
        <v>42520</v>
      </c>
      <c r="D13" s="20" t="s">
        <v>21</v>
      </c>
      <c r="E13" s="20" t="s">
        <v>121</v>
      </c>
      <c r="F13" s="20" t="s">
        <v>197</v>
      </c>
      <c r="G13" s="21">
        <v>13700</v>
      </c>
    </row>
    <row r="14" spans="1:7" s="16" customFormat="1" ht="31.5" x14ac:dyDescent="0.25">
      <c r="A14" s="24">
        <v>5</v>
      </c>
      <c r="B14" s="22" t="str">
        <f t="shared" si="0"/>
        <v>FEM</v>
      </c>
      <c r="C14" s="19">
        <v>42704</v>
      </c>
      <c r="D14" s="20" t="s">
        <v>70</v>
      </c>
      <c r="E14" s="20" t="s">
        <v>140</v>
      </c>
      <c r="F14" s="20" t="s">
        <v>219</v>
      </c>
      <c r="G14" s="21">
        <v>15888.4</v>
      </c>
    </row>
    <row r="15" spans="1:7" s="16" customFormat="1" ht="47.25" x14ac:dyDescent="0.25">
      <c r="A15" s="24">
        <v>6</v>
      </c>
      <c r="B15" s="22" t="str">
        <f t="shared" si="0"/>
        <v>EMH</v>
      </c>
      <c r="C15" s="19">
        <v>42735</v>
      </c>
      <c r="D15" s="20" t="s">
        <v>472</v>
      </c>
      <c r="E15" s="20" t="s">
        <v>104</v>
      </c>
      <c r="F15" s="20" t="s">
        <v>171</v>
      </c>
      <c r="G15" s="21">
        <v>65050</v>
      </c>
    </row>
    <row r="16" spans="1:7" s="16" customFormat="1" ht="47.25" x14ac:dyDescent="0.25">
      <c r="A16" s="24">
        <v>7</v>
      </c>
      <c r="B16" s="22" t="str">
        <f t="shared" si="0"/>
        <v>EMH</v>
      </c>
      <c r="C16" s="19">
        <v>42735</v>
      </c>
      <c r="D16" s="20" t="s">
        <v>473</v>
      </c>
      <c r="E16" s="20" t="s">
        <v>108</v>
      </c>
      <c r="F16" s="20" t="s">
        <v>174</v>
      </c>
      <c r="G16" s="21">
        <v>15939</v>
      </c>
    </row>
    <row r="17" spans="1:7" s="16" customFormat="1" ht="31.5" x14ac:dyDescent="0.25">
      <c r="A17" s="24">
        <v>8</v>
      </c>
      <c r="B17" s="22" t="str">
        <f t="shared" si="0"/>
        <v>FEM</v>
      </c>
      <c r="C17" s="19">
        <v>42735</v>
      </c>
      <c r="D17" s="20" t="s">
        <v>474</v>
      </c>
      <c r="E17" s="20" t="s">
        <v>109</v>
      </c>
      <c r="F17" s="20" t="s">
        <v>175</v>
      </c>
      <c r="G17" s="21">
        <v>61900.02</v>
      </c>
    </row>
    <row r="18" spans="1:7" s="16" customFormat="1" ht="47.25" x14ac:dyDescent="0.25">
      <c r="A18" s="24">
        <v>9</v>
      </c>
      <c r="B18" s="22" t="str">
        <f t="shared" si="0"/>
        <v>LNM</v>
      </c>
      <c r="C18" s="19">
        <v>42735</v>
      </c>
      <c r="D18" s="20" t="s">
        <v>475</v>
      </c>
      <c r="E18" s="20" t="s">
        <v>119</v>
      </c>
      <c r="F18" s="20" t="s">
        <v>194</v>
      </c>
      <c r="G18" s="21">
        <v>20975</v>
      </c>
    </row>
    <row r="19" spans="1:7" s="16" customFormat="1" ht="63" x14ac:dyDescent="0.25">
      <c r="A19" s="24">
        <v>10</v>
      </c>
      <c r="B19" s="22" t="str">
        <f t="shared" si="0"/>
        <v>UM-</v>
      </c>
      <c r="C19" s="19">
        <v>42735</v>
      </c>
      <c r="D19" s="20" t="s">
        <v>476</v>
      </c>
      <c r="E19" s="20" t="s">
        <v>130</v>
      </c>
      <c r="F19" s="20" t="s">
        <v>203</v>
      </c>
      <c r="G19" s="21">
        <v>14630.5</v>
      </c>
    </row>
    <row r="20" spans="1:7" s="16" customFormat="1" ht="47.25" x14ac:dyDescent="0.25">
      <c r="A20" s="24">
        <v>11</v>
      </c>
      <c r="B20" s="22" t="str">
        <f t="shared" si="0"/>
        <v>EMH</v>
      </c>
      <c r="C20" s="19">
        <v>42735</v>
      </c>
      <c r="D20" s="20" t="s">
        <v>477</v>
      </c>
      <c r="E20" s="20" t="s">
        <v>137</v>
      </c>
      <c r="F20" s="20" t="s">
        <v>215</v>
      </c>
      <c r="G20" s="21">
        <v>28855</v>
      </c>
    </row>
    <row r="21" spans="1:7" s="16" customFormat="1" ht="47.25" x14ac:dyDescent="0.25">
      <c r="A21" s="24">
        <v>12</v>
      </c>
      <c r="B21" s="22" t="str">
        <f t="shared" si="0"/>
        <v>EPH</v>
      </c>
      <c r="C21" s="19">
        <v>42735</v>
      </c>
      <c r="D21" s="20" t="s">
        <v>478</v>
      </c>
      <c r="E21" s="20" t="s">
        <v>141</v>
      </c>
      <c r="F21" s="20" t="s">
        <v>220</v>
      </c>
      <c r="G21" s="21">
        <v>15725.31</v>
      </c>
    </row>
    <row r="22" spans="1:7" s="16" customFormat="1" ht="31.5" x14ac:dyDescent="0.25">
      <c r="A22" s="24">
        <v>13</v>
      </c>
      <c r="B22" s="22" t="str">
        <f t="shared" si="0"/>
        <v>FEM</v>
      </c>
      <c r="C22" s="19">
        <v>42735</v>
      </c>
      <c r="D22" s="20" t="s">
        <v>479</v>
      </c>
      <c r="E22" s="20" t="s">
        <v>154</v>
      </c>
      <c r="F22" s="20" t="s">
        <v>232</v>
      </c>
      <c r="G22" s="21">
        <v>52020</v>
      </c>
    </row>
    <row r="23" spans="1:7" s="16" customFormat="1" ht="31.5" x14ac:dyDescent="0.25">
      <c r="A23" s="24">
        <v>14</v>
      </c>
      <c r="B23" s="22" t="str">
        <f t="shared" si="0"/>
        <v>FEM</v>
      </c>
      <c r="C23" s="19">
        <v>42735</v>
      </c>
      <c r="D23" s="20" t="s">
        <v>480</v>
      </c>
      <c r="E23" s="20" t="s">
        <v>163</v>
      </c>
      <c r="F23" s="20" t="s">
        <v>243</v>
      </c>
      <c r="G23" s="21">
        <v>14455</v>
      </c>
    </row>
    <row r="24" spans="1:7" s="16" customFormat="1" ht="47.25" x14ac:dyDescent="0.25">
      <c r="A24" s="24">
        <v>15</v>
      </c>
      <c r="B24" s="22" t="str">
        <f t="shared" si="0"/>
        <v>EMH</v>
      </c>
      <c r="C24" s="19">
        <v>42735</v>
      </c>
      <c r="D24" s="20" t="s">
        <v>101</v>
      </c>
      <c r="E24" s="20" t="s">
        <v>167</v>
      </c>
      <c r="F24" s="20" t="s">
        <v>245</v>
      </c>
      <c r="G24" s="21">
        <v>15104</v>
      </c>
    </row>
    <row r="25" spans="1:7" s="16" customFormat="1" ht="15.75" x14ac:dyDescent="0.25">
      <c r="A25" s="24">
        <v>16</v>
      </c>
      <c r="B25" s="22" t="str">
        <f t="shared" si="0"/>
        <v>JVM</v>
      </c>
      <c r="C25" s="19">
        <v>42998</v>
      </c>
      <c r="D25" s="20" t="s">
        <v>18</v>
      </c>
      <c r="E25" s="20" t="s">
        <v>103</v>
      </c>
      <c r="F25" s="20" t="s">
        <v>169</v>
      </c>
      <c r="G25" s="21">
        <v>52392</v>
      </c>
    </row>
    <row r="26" spans="1:7" s="16" customFormat="1" ht="31.5" x14ac:dyDescent="0.25">
      <c r="A26" s="24">
        <v>17</v>
      </c>
      <c r="B26" s="22" t="str">
        <f t="shared" si="0"/>
        <v>REC</v>
      </c>
      <c r="C26" s="19">
        <v>43070</v>
      </c>
      <c r="D26" s="20" t="s">
        <v>19</v>
      </c>
      <c r="E26" s="20" t="s">
        <v>103</v>
      </c>
      <c r="F26" s="20" t="s">
        <v>170</v>
      </c>
      <c r="G26" s="21">
        <v>44745.599999999999</v>
      </c>
    </row>
    <row r="27" spans="1:7" s="16" customFormat="1" ht="31.5" x14ac:dyDescent="0.25">
      <c r="A27" s="24">
        <v>18</v>
      </c>
      <c r="B27" s="22" t="str">
        <f t="shared" si="0"/>
        <v>REC</v>
      </c>
      <c r="C27" s="19">
        <v>43090</v>
      </c>
      <c r="D27" s="20" t="s">
        <v>51</v>
      </c>
      <c r="E27" s="20" t="s">
        <v>132</v>
      </c>
      <c r="F27" s="20" t="s">
        <v>205</v>
      </c>
      <c r="G27" s="21">
        <v>51224</v>
      </c>
    </row>
    <row r="28" spans="1:7" s="16" customFormat="1" ht="31.5" x14ac:dyDescent="0.25">
      <c r="A28" s="24">
        <v>19</v>
      </c>
      <c r="B28" s="22" t="str">
        <f t="shared" si="0"/>
        <v>REC</v>
      </c>
      <c r="C28" s="19">
        <v>43090</v>
      </c>
      <c r="D28" s="20" t="s">
        <v>52</v>
      </c>
      <c r="E28" s="20" t="s">
        <v>132</v>
      </c>
      <c r="F28" s="20" t="s">
        <v>205</v>
      </c>
      <c r="G28" s="21">
        <v>27950</v>
      </c>
    </row>
    <row r="29" spans="1:7" s="16" customFormat="1" ht="31.5" x14ac:dyDescent="0.25">
      <c r="A29" s="24">
        <v>20</v>
      </c>
      <c r="B29" s="22" t="str">
        <f t="shared" si="0"/>
        <v>REC</v>
      </c>
      <c r="C29" s="19">
        <v>43090</v>
      </c>
      <c r="D29" s="20" t="s">
        <v>53</v>
      </c>
      <c r="E29" s="20" t="s">
        <v>132</v>
      </c>
      <c r="F29" s="20" t="s">
        <v>205</v>
      </c>
      <c r="G29" s="21">
        <v>24570</v>
      </c>
    </row>
    <row r="30" spans="1:7" s="16" customFormat="1" ht="31.5" x14ac:dyDescent="0.25">
      <c r="A30" s="24">
        <v>21</v>
      </c>
      <c r="B30" s="22" t="str">
        <f t="shared" si="0"/>
        <v>REC</v>
      </c>
      <c r="C30" s="19">
        <v>43090</v>
      </c>
      <c r="D30" s="20" t="s">
        <v>54</v>
      </c>
      <c r="E30" s="20" t="s">
        <v>132</v>
      </c>
      <c r="F30" s="20" t="s">
        <v>205</v>
      </c>
      <c r="G30" s="21">
        <v>16250</v>
      </c>
    </row>
    <row r="31" spans="1:7" s="16" customFormat="1" ht="31.5" x14ac:dyDescent="0.25">
      <c r="A31" s="24">
        <v>22</v>
      </c>
      <c r="B31" s="22" t="str">
        <f t="shared" si="0"/>
        <v>REC</v>
      </c>
      <c r="C31" s="19">
        <v>43090</v>
      </c>
      <c r="D31" s="20" t="s">
        <v>55</v>
      </c>
      <c r="E31" s="20" t="s">
        <v>132</v>
      </c>
      <c r="F31" s="20" t="s">
        <v>205</v>
      </c>
      <c r="G31" s="21">
        <v>42250</v>
      </c>
    </row>
    <row r="32" spans="1:7" s="16" customFormat="1" ht="31.5" x14ac:dyDescent="0.25">
      <c r="A32" s="24">
        <v>23</v>
      </c>
      <c r="B32" s="22" t="str">
        <f t="shared" si="0"/>
        <v>FEM</v>
      </c>
      <c r="C32" s="19">
        <v>43724</v>
      </c>
      <c r="D32" s="20" t="s">
        <v>48</v>
      </c>
      <c r="E32" s="20" t="s">
        <v>129</v>
      </c>
      <c r="F32" s="20" t="s">
        <v>201</v>
      </c>
      <c r="G32" s="21">
        <v>62776</v>
      </c>
    </row>
    <row r="33" spans="1:7" s="16" customFormat="1" ht="47.25" x14ac:dyDescent="0.25">
      <c r="A33" s="24">
        <v>24</v>
      </c>
      <c r="B33" s="22" t="str">
        <f t="shared" si="0"/>
        <v>UM-</v>
      </c>
      <c r="C33" s="19">
        <v>43735</v>
      </c>
      <c r="D33" s="20" t="s">
        <v>81</v>
      </c>
      <c r="E33" s="20" t="s">
        <v>150</v>
      </c>
      <c r="F33" s="20" t="s">
        <v>229</v>
      </c>
      <c r="G33" s="21">
        <v>19824</v>
      </c>
    </row>
    <row r="34" spans="1:7" s="16" customFormat="1" ht="51" customHeight="1" x14ac:dyDescent="0.25">
      <c r="A34" s="24">
        <v>25</v>
      </c>
      <c r="B34" s="22" t="str">
        <f t="shared" si="0"/>
        <v>FEM</v>
      </c>
      <c r="C34" s="19">
        <v>43745</v>
      </c>
      <c r="D34" s="20" t="s">
        <v>49</v>
      </c>
      <c r="E34" s="20" t="s">
        <v>129</v>
      </c>
      <c r="F34" s="20" t="s">
        <v>202</v>
      </c>
      <c r="G34" s="21">
        <v>7788</v>
      </c>
    </row>
    <row r="35" spans="1:7" s="16" customFormat="1" ht="31.5" x14ac:dyDescent="0.25">
      <c r="A35" s="24">
        <v>26</v>
      </c>
      <c r="B35" s="22" t="str">
        <f t="shared" si="0"/>
        <v>REC</v>
      </c>
      <c r="C35" s="19">
        <v>43745</v>
      </c>
      <c r="D35" s="20" t="s">
        <v>82</v>
      </c>
      <c r="E35" s="20" t="s">
        <v>152</v>
      </c>
      <c r="F35" s="20" t="s">
        <v>231</v>
      </c>
      <c r="G35" s="21">
        <v>270279</v>
      </c>
    </row>
    <row r="36" spans="1:7" s="16" customFormat="1" ht="31.5" x14ac:dyDescent="0.25">
      <c r="A36" s="24">
        <v>27</v>
      </c>
      <c r="B36" s="22" t="str">
        <f t="shared" si="0"/>
        <v>REC</v>
      </c>
      <c r="C36" s="19">
        <v>44032</v>
      </c>
      <c r="D36" s="20" t="s">
        <v>87</v>
      </c>
      <c r="E36" s="20" t="s">
        <v>157</v>
      </c>
      <c r="F36" s="20" t="s">
        <v>235</v>
      </c>
      <c r="G36" s="21">
        <v>464594.84</v>
      </c>
    </row>
    <row r="37" spans="1:7" s="16" customFormat="1" ht="47.25" x14ac:dyDescent="0.25">
      <c r="A37" s="24">
        <v>28</v>
      </c>
      <c r="B37" s="22" t="str">
        <f t="shared" si="0"/>
        <v>REC</v>
      </c>
      <c r="C37" s="19">
        <v>44046</v>
      </c>
      <c r="D37" s="20" t="s">
        <v>41</v>
      </c>
      <c r="E37" s="20" t="s">
        <v>120</v>
      </c>
      <c r="F37" s="20" t="s">
        <v>195</v>
      </c>
      <c r="G37" s="21">
        <v>8024</v>
      </c>
    </row>
    <row r="38" spans="1:7" s="16" customFormat="1" ht="47.25" x14ac:dyDescent="0.25">
      <c r="A38" s="24">
        <v>29</v>
      </c>
      <c r="B38" s="22" t="str">
        <f t="shared" si="0"/>
        <v>REC</v>
      </c>
      <c r="C38" s="19">
        <v>44355</v>
      </c>
      <c r="D38" s="20" t="s">
        <v>62</v>
      </c>
      <c r="E38" s="20" t="s">
        <v>134</v>
      </c>
      <c r="F38" s="20" t="s">
        <v>211</v>
      </c>
      <c r="G38" s="21">
        <v>9468.32</v>
      </c>
    </row>
    <row r="39" spans="1:7" s="16" customFormat="1" ht="47.25" x14ac:dyDescent="0.25">
      <c r="A39" s="24">
        <v>30</v>
      </c>
      <c r="B39" s="22" t="str">
        <f t="shared" si="0"/>
        <v>REC</v>
      </c>
      <c r="C39" s="19">
        <v>44475</v>
      </c>
      <c r="D39" s="20" t="s">
        <v>63</v>
      </c>
      <c r="E39" s="20" t="s">
        <v>134</v>
      </c>
      <c r="F39" s="20" t="s">
        <v>211</v>
      </c>
      <c r="G39" s="21">
        <v>14202.48</v>
      </c>
    </row>
    <row r="40" spans="1:7" s="16" customFormat="1" ht="78.75" x14ac:dyDescent="0.25">
      <c r="A40" s="24">
        <v>31</v>
      </c>
      <c r="B40" s="22" t="str">
        <f t="shared" si="0"/>
        <v>REC</v>
      </c>
      <c r="C40" s="19">
        <v>44520</v>
      </c>
      <c r="D40" s="20" t="s">
        <v>47</v>
      </c>
      <c r="E40" s="20" t="s">
        <v>128</v>
      </c>
      <c r="F40" s="20" t="s">
        <v>200</v>
      </c>
      <c r="G40" s="21">
        <v>21600</v>
      </c>
    </row>
    <row r="41" spans="1:7" s="16" customFormat="1" ht="47.25" x14ac:dyDescent="0.25">
      <c r="A41" s="24">
        <v>32</v>
      </c>
      <c r="B41" s="22" t="str">
        <f t="shared" si="0"/>
        <v>REC</v>
      </c>
      <c r="C41" s="19">
        <v>44592</v>
      </c>
      <c r="D41" s="20" t="s">
        <v>56</v>
      </c>
      <c r="E41" s="20" t="s">
        <v>133</v>
      </c>
      <c r="F41" s="20" t="s">
        <v>206</v>
      </c>
      <c r="G41" s="21">
        <v>6844</v>
      </c>
    </row>
    <row r="42" spans="1:7" s="16" customFormat="1" ht="47.25" x14ac:dyDescent="0.25">
      <c r="A42" s="24">
        <v>33</v>
      </c>
      <c r="B42" s="22" t="str">
        <f t="shared" ref="B42:B73" si="1">+MID(F42,1,3)</f>
        <v>REC</v>
      </c>
      <c r="C42" s="19">
        <v>44630</v>
      </c>
      <c r="D42" s="20" t="s">
        <v>57</v>
      </c>
      <c r="E42" s="20" t="s">
        <v>133</v>
      </c>
      <c r="F42" s="20" t="s">
        <v>207</v>
      </c>
      <c r="G42" s="21">
        <v>6844</v>
      </c>
    </row>
    <row r="43" spans="1:7" s="16" customFormat="1" ht="47.25" x14ac:dyDescent="0.25">
      <c r="A43" s="24">
        <v>34</v>
      </c>
      <c r="B43" s="22" t="str">
        <f t="shared" si="1"/>
        <v>REC</v>
      </c>
      <c r="C43" s="19">
        <v>44645</v>
      </c>
      <c r="D43" s="20" t="s">
        <v>58</v>
      </c>
      <c r="E43" s="20" t="s">
        <v>133</v>
      </c>
      <c r="F43" s="20" t="s">
        <v>207</v>
      </c>
      <c r="G43" s="21">
        <v>6844</v>
      </c>
    </row>
    <row r="44" spans="1:7" s="16" customFormat="1" ht="15.75" x14ac:dyDescent="0.25">
      <c r="A44" s="24">
        <v>35</v>
      </c>
      <c r="B44" s="22" t="str">
        <f t="shared" si="1"/>
        <v>REC</v>
      </c>
      <c r="C44" s="19">
        <v>44698</v>
      </c>
      <c r="D44" s="20" t="s">
        <v>59</v>
      </c>
      <c r="E44" s="20" t="s">
        <v>133</v>
      </c>
      <c r="F44" s="20" t="s">
        <v>208</v>
      </c>
      <c r="G44" s="21">
        <v>6844</v>
      </c>
    </row>
    <row r="45" spans="1:7" s="16" customFormat="1" ht="31.5" x14ac:dyDescent="0.25">
      <c r="A45" s="24">
        <v>36</v>
      </c>
      <c r="B45" s="22" t="str">
        <f t="shared" si="1"/>
        <v>REC</v>
      </c>
      <c r="C45" s="19">
        <v>44726</v>
      </c>
      <c r="D45" s="20" t="s">
        <v>60</v>
      </c>
      <c r="E45" s="20" t="s">
        <v>133</v>
      </c>
      <c r="F45" s="20" t="s">
        <v>209</v>
      </c>
      <c r="G45" s="21">
        <v>6844</v>
      </c>
    </row>
    <row r="46" spans="1:7" s="16" customFormat="1" ht="31.5" x14ac:dyDescent="0.25">
      <c r="A46" s="24">
        <v>37</v>
      </c>
      <c r="B46" s="22" t="str">
        <f t="shared" si="1"/>
        <v>REC</v>
      </c>
      <c r="C46" s="19">
        <v>44753</v>
      </c>
      <c r="D46" s="20" t="s">
        <v>61</v>
      </c>
      <c r="E46" s="20" t="s">
        <v>133</v>
      </c>
      <c r="F46" s="20" t="s">
        <v>210</v>
      </c>
      <c r="G46" s="21">
        <v>6844</v>
      </c>
    </row>
    <row r="47" spans="1:7" s="16" customFormat="1" ht="31.5" x14ac:dyDescent="0.25">
      <c r="A47" s="24">
        <v>38</v>
      </c>
      <c r="B47" s="22" t="str">
        <f t="shared" si="1"/>
        <v>LNM</v>
      </c>
      <c r="C47" s="19">
        <v>44959</v>
      </c>
      <c r="D47" s="20" t="s">
        <v>25</v>
      </c>
      <c r="E47" s="20" t="s">
        <v>110</v>
      </c>
      <c r="F47" s="20" t="s">
        <v>176</v>
      </c>
      <c r="G47" s="21">
        <v>100473.27</v>
      </c>
    </row>
    <row r="48" spans="1:7" s="16" customFormat="1" ht="31.5" x14ac:dyDescent="0.25">
      <c r="A48" s="24">
        <v>39</v>
      </c>
      <c r="B48" s="22" t="str">
        <f t="shared" si="1"/>
        <v>FEM</v>
      </c>
      <c r="C48" s="19">
        <v>44963</v>
      </c>
      <c r="D48" s="20" t="s">
        <v>29</v>
      </c>
      <c r="E48" s="20" t="s">
        <v>113</v>
      </c>
      <c r="F48" s="20" t="s">
        <v>186</v>
      </c>
      <c r="G48" s="21">
        <v>81624.5</v>
      </c>
    </row>
    <row r="49" spans="1:7" s="16" customFormat="1" ht="47.25" x14ac:dyDescent="0.25">
      <c r="A49" s="24">
        <v>40</v>
      </c>
      <c r="B49" s="22" t="str">
        <f t="shared" si="1"/>
        <v>EMH</v>
      </c>
      <c r="C49" s="19">
        <v>44986</v>
      </c>
      <c r="D49" s="20" t="s">
        <v>26</v>
      </c>
      <c r="E49" s="20" t="s">
        <v>110</v>
      </c>
      <c r="F49" s="20" t="s">
        <v>177</v>
      </c>
      <c r="G49" s="21">
        <v>34350</v>
      </c>
    </row>
    <row r="50" spans="1:7" s="16" customFormat="1" ht="47.25" x14ac:dyDescent="0.25">
      <c r="A50" s="24">
        <v>41</v>
      </c>
      <c r="B50" s="22" t="str">
        <f t="shared" si="1"/>
        <v>FEM</v>
      </c>
      <c r="C50" s="19">
        <v>44991</v>
      </c>
      <c r="D50" s="20" t="s">
        <v>30</v>
      </c>
      <c r="E50" s="20" t="s">
        <v>113</v>
      </c>
      <c r="F50" s="20" t="s">
        <v>187</v>
      </c>
      <c r="G50" s="21">
        <v>82902.5</v>
      </c>
    </row>
    <row r="51" spans="1:7" s="16" customFormat="1" ht="47.25" x14ac:dyDescent="0.25">
      <c r="A51" s="24">
        <v>42</v>
      </c>
      <c r="B51" s="22" t="str">
        <f t="shared" si="1"/>
        <v>FEM</v>
      </c>
      <c r="C51" s="19">
        <v>44991</v>
      </c>
      <c r="D51" s="20" t="s">
        <v>44</v>
      </c>
      <c r="E51" s="20" t="s">
        <v>124</v>
      </c>
      <c r="F51" s="20" t="s">
        <v>187</v>
      </c>
      <c r="G51" s="21">
        <v>6500</v>
      </c>
    </row>
    <row r="52" spans="1:7" s="16" customFormat="1" ht="47.25" x14ac:dyDescent="0.25">
      <c r="A52" s="24">
        <v>43</v>
      </c>
      <c r="B52" s="22" t="str">
        <f t="shared" si="1"/>
        <v>FEM</v>
      </c>
      <c r="C52" s="19">
        <v>44991</v>
      </c>
      <c r="D52" s="20" t="s">
        <v>45</v>
      </c>
      <c r="E52" s="20" t="s">
        <v>124</v>
      </c>
      <c r="F52" s="20" t="s">
        <v>187</v>
      </c>
      <c r="G52" s="21">
        <v>2310</v>
      </c>
    </row>
    <row r="53" spans="1:7" s="16" customFormat="1" ht="47.25" x14ac:dyDescent="0.25">
      <c r="A53" s="24">
        <v>44</v>
      </c>
      <c r="B53" s="22" t="str">
        <f t="shared" si="1"/>
        <v>UM-</v>
      </c>
      <c r="C53" s="19">
        <v>45034</v>
      </c>
      <c r="D53" s="20" t="s">
        <v>27</v>
      </c>
      <c r="E53" s="20" t="s">
        <v>110</v>
      </c>
      <c r="F53" s="20" t="s">
        <v>178</v>
      </c>
      <c r="G53" s="21">
        <v>16200</v>
      </c>
    </row>
    <row r="54" spans="1:7" s="16" customFormat="1" ht="63" x14ac:dyDescent="0.25">
      <c r="A54" s="24">
        <v>45</v>
      </c>
      <c r="B54" s="22" t="str">
        <f t="shared" si="1"/>
        <v>FEM</v>
      </c>
      <c r="C54" s="19">
        <v>45037</v>
      </c>
      <c r="D54" s="20" t="s">
        <v>36</v>
      </c>
      <c r="E54" s="20" t="s">
        <v>113</v>
      </c>
      <c r="F54" s="20" t="s">
        <v>188</v>
      </c>
      <c r="G54" s="21">
        <v>54850</v>
      </c>
    </row>
    <row r="55" spans="1:7" s="16" customFormat="1" ht="47.25" x14ac:dyDescent="0.25">
      <c r="A55" s="24">
        <v>46</v>
      </c>
      <c r="B55" s="22" t="str">
        <f t="shared" si="1"/>
        <v>UM-</v>
      </c>
      <c r="C55" s="19">
        <v>45050</v>
      </c>
      <c r="D55" s="20" t="s">
        <v>28</v>
      </c>
      <c r="E55" s="20" t="s">
        <v>110</v>
      </c>
      <c r="F55" s="20" t="s">
        <v>178</v>
      </c>
      <c r="G55" s="21">
        <v>11400</v>
      </c>
    </row>
    <row r="56" spans="1:7" s="16" customFormat="1" ht="31.5" x14ac:dyDescent="0.25">
      <c r="A56" s="24">
        <v>47</v>
      </c>
      <c r="B56" s="22" t="str">
        <f t="shared" si="1"/>
        <v>FEM</v>
      </c>
      <c r="C56" s="19">
        <v>45061</v>
      </c>
      <c r="D56" s="20" t="s">
        <v>37</v>
      </c>
      <c r="E56" s="20" t="s">
        <v>113</v>
      </c>
      <c r="F56" s="20" t="s">
        <v>189</v>
      </c>
      <c r="G56" s="21">
        <v>-7940</v>
      </c>
    </row>
    <row r="57" spans="1:7" s="16" customFormat="1" ht="31.5" x14ac:dyDescent="0.25">
      <c r="A57" s="24">
        <v>48</v>
      </c>
      <c r="B57" s="22" t="str">
        <f t="shared" si="1"/>
        <v>FEM</v>
      </c>
      <c r="C57" s="19">
        <v>45061</v>
      </c>
      <c r="D57" s="20" t="s">
        <v>38</v>
      </c>
      <c r="E57" s="20" t="s">
        <v>113</v>
      </c>
      <c r="F57" s="20" t="s">
        <v>190</v>
      </c>
      <c r="G57" s="21">
        <v>-270</v>
      </c>
    </row>
    <row r="58" spans="1:7" s="16" customFormat="1" ht="47.25" x14ac:dyDescent="0.25">
      <c r="A58" s="24">
        <v>49</v>
      </c>
      <c r="B58" s="22" t="str">
        <f t="shared" si="1"/>
        <v>UM-</v>
      </c>
      <c r="C58" s="19">
        <v>45078</v>
      </c>
      <c r="D58" s="20" t="s">
        <v>29</v>
      </c>
      <c r="E58" s="20" t="s">
        <v>110</v>
      </c>
      <c r="F58" s="20" t="s">
        <v>179</v>
      </c>
      <c r="G58" s="21">
        <v>11400</v>
      </c>
    </row>
    <row r="59" spans="1:7" s="16" customFormat="1" ht="47.25" x14ac:dyDescent="0.25">
      <c r="A59" s="24">
        <v>50</v>
      </c>
      <c r="B59" s="22" t="str">
        <f t="shared" si="1"/>
        <v>EMH</v>
      </c>
      <c r="C59" s="19">
        <v>45078</v>
      </c>
      <c r="D59" s="20" t="s">
        <v>30</v>
      </c>
      <c r="E59" s="20" t="s">
        <v>110</v>
      </c>
      <c r="F59" s="20" t="s">
        <v>180</v>
      </c>
      <c r="G59" s="21">
        <v>32330</v>
      </c>
    </row>
    <row r="60" spans="1:7" s="16" customFormat="1" ht="47.25" x14ac:dyDescent="0.25">
      <c r="A60" s="24">
        <v>51</v>
      </c>
      <c r="B60" s="22" t="str">
        <f t="shared" si="1"/>
        <v>JVM</v>
      </c>
      <c r="C60" s="19">
        <v>45078</v>
      </c>
      <c r="D60" s="20" t="s">
        <v>31</v>
      </c>
      <c r="E60" s="20" t="s">
        <v>110</v>
      </c>
      <c r="F60" s="20" t="s">
        <v>181</v>
      </c>
      <c r="G60" s="21">
        <v>40676</v>
      </c>
    </row>
    <row r="61" spans="1:7" s="16" customFormat="1" ht="31.5" x14ac:dyDescent="0.25">
      <c r="A61" s="24">
        <v>52</v>
      </c>
      <c r="B61" s="22" t="str">
        <f t="shared" si="1"/>
        <v>UM-</v>
      </c>
      <c r="C61" s="19">
        <v>45084</v>
      </c>
      <c r="D61" s="20" t="s">
        <v>32</v>
      </c>
      <c r="E61" s="20" t="s">
        <v>110</v>
      </c>
      <c r="F61" s="20" t="s">
        <v>182</v>
      </c>
      <c r="G61" s="21">
        <v>12800</v>
      </c>
    </row>
    <row r="62" spans="1:7" s="16" customFormat="1" ht="31.5" x14ac:dyDescent="0.25">
      <c r="A62" s="24">
        <v>53</v>
      </c>
      <c r="B62" s="22" t="str">
        <f t="shared" si="1"/>
        <v>JVM</v>
      </c>
      <c r="C62" s="19">
        <v>45110</v>
      </c>
      <c r="D62" s="20" t="s">
        <v>33</v>
      </c>
      <c r="E62" s="20" t="s">
        <v>110</v>
      </c>
      <c r="F62" s="20" t="s">
        <v>183</v>
      </c>
      <c r="G62" s="21">
        <v>55400</v>
      </c>
    </row>
    <row r="63" spans="1:7" s="16" customFormat="1" ht="31.5" x14ac:dyDescent="0.25">
      <c r="A63" s="24">
        <v>54</v>
      </c>
      <c r="B63" s="22" t="str">
        <f t="shared" si="1"/>
        <v>JVM</v>
      </c>
      <c r="C63" s="19">
        <v>45126</v>
      </c>
      <c r="D63" s="20" t="s">
        <v>34</v>
      </c>
      <c r="E63" s="20" t="s">
        <v>110</v>
      </c>
      <c r="F63" s="20" t="s">
        <v>184</v>
      </c>
      <c r="G63" s="21">
        <v>34400</v>
      </c>
    </row>
    <row r="64" spans="1:7" s="16" customFormat="1" ht="31.5" x14ac:dyDescent="0.25">
      <c r="A64" s="24">
        <v>55</v>
      </c>
      <c r="B64" s="22" t="str">
        <f t="shared" si="1"/>
        <v>FEM</v>
      </c>
      <c r="C64" s="19">
        <v>45226</v>
      </c>
      <c r="D64" s="20" t="s">
        <v>43</v>
      </c>
      <c r="E64" s="20" t="s">
        <v>122</v>
      </c>
      <c r="F64" s="20" t="s">
        <v>198</v>
      </c>
      <c r="G64" s="21">
        <v>1741.2</v>
      </c>
    </row>
    <row r="65" spans="1:7" s="16" customFormat="1" ht="31.5" x14ac:dyDescent="0.25">
      <c r="A65" s="24">
        <v>56</v>
      </c>
      <c r="B65" s="22" t="str">
        <f t="shared" si="1"/>
        <v>PAR</v>
      </c>
      <c r="C65" s="19">
        <v>45282</v>
      </c>
      <c r="D65" s="20" t="s">
        <v>409</v>
      </c>
      <c r="E65" s="20" t="s">
        <v>127</v>
      </c>
      <c r="F65" s="20" t="s">
        <v>408</v>
      </c>
      <c r="G65" s="21">
        <v>50000</v>
      </c>
    </row>
    <row r="66" spans="1:7" s="16" customFormat="1" ht="63" x14ac:dyDescent="0.25">
      <c r="A66" s="24">
        <v>57</v>
      </c>
      <c r="B66" s="22" t="str">
        <f t="shared" si="1"/>
        <v>REC</v>
      </c>
      <c r="C66" s="19">
        <v>45784</v>
      </c>
      <c r="D66" s="20" t="s">
        <v>68</v>
      </c>
      <c r="E66" s="20" t="s">
        <v>138</v>
      </c>
      <c r="F66" s="20" t="s">
        <v>216</v>
      </c>
      <c r="G66" s="21">
        <v>43750</v>
      </c>
    </row>
    <row r="67" spans="1:7" s="16" customFormat="1" ht="78.75" x14ac:dyDescent="0.25">
      <c r="A67" s="24">
        <v>58</v>
      </c>
      <c r="B67" s="22" t="str">
        <f t="shared" si="1"/>
        <v>FEM</v>
      </c>
      <c r="C67" s="19">
        <v>45868</v>
      </c>
      <c r="D67" s="20" t="s">
        <v>84</v>
      </c>
      <c r="E67" s="20" t="s">
        <v>155</v>
      </c>
      <c r="F67" s="20" t="s">
        <v>233</v>
      </c>
      <c r="G67" s="21">
        <v>69502</v>
      </c>
    </row>
    <row r="68" spans="1:7" s="16" customFormat="1" ht="31.5" x14ac:dyDescent="0.25">
      <c r="A68" s="24">
        <v>59</v>
      </c>
      <c r="B68" s="22" t="str">
        <f t="shared" si="1"/>
        <v>REC</v>
      </c>
      <c r="C68" s="19">
        <v>45904</v>
      </c>
      <c r="D68" s="20" t="s">
        <v>78</v>
      </c>
      <c r="E68" s="20" t="s">
        <v>149</v>
      </c>
      <c r="F68" s="20" t="s">
        <v>226</v>
      </c>
      <c r="G68" s="21">
        <v>137000.92000000001</v>
      </c>
    </row>
    <row r="69" spans="1:7" s="16" customFormat="1" ht="78.75" x14ac:dyDescent="0.25">
      <c r="A69" s="24">
        <v>60</v>
      </c>
      <c r="B69" s="22" t="str">
        <f t="shared" si="1"/>
        <v>REC</v>
      </c>
      <c r="C69" s="19">
        <v>45916</v>
      </c>
      <c r="D69" s="20" t="s">
        <v>71</v>
      </c>
      <c r="E69" s="20" t="s">
        <v>143</v>
      </c>
      <c r="F69" s="20" t="s">
        <v>222</v>
      </c>
      <c r="G69" s="21">
        <v>30000</v>
      </c>
    </row>
    <row r="70" spans="1:7" s="16" customFormat="1" ht="47.25" x14ac:dyDescent="0.25">
      <c r="A70" s="24">
        <v>61</v>
      </c>
      <c r="B70" s="22" t="str">
        <f t="shared" si="1"/>
        <v>JVM</v>
      </c>
      <c r="C70" s="19">
        <v>45923</v>
      </c>
      <c r="D70" s="20" t="s">
        <v>88</v>
      </c>
      <c r="E70" s="20" t="s">
        <v>158</v>
      </c>
      <c r="F70" s="20" t="s">
        <v>236</v>
      </c>
      <c r="G70" s="21">
        <v>14251.77</v>
      </c>
    </row>
    <row r="71" spans="1:7" s="16" customFormat="1" ht="47.25" x14ac:dyDescent="0.25">
      <c r="A71" s="24">
        <v>62</v>
      </c>
      <c r="B71" s="22" t="str">
        <f t="shared" si="1"/>
        <v>FEM</v>
      </c>
      <c r="C71" s="19">
        <v>45936</v>
      </c>
      <c r="D71" s="20" t="s">
        <v>85</v>
      </c>
      <c r="E71" s="20" t="s">
        <v>155</v>
      </c>
      <c r="F71" s="20" t="s">
        <v>234</v>
      </c>
      <c r="G71" s="21">
        <v>-58900</v>
      </c>
    </row>
    <row r="72" spans="1:7" s="16" customFormat="1" ht="47.25" x14ac:dyDescent="0.25">
      <c r="A72" s="24">
        <v>63</v>
      </c>
      <c r="B72" s="22" t="str">
        <f t="shared" si="1"/>
        <v>JVM</v>
      </c>
      <c r="C72" s="19">
        <v>45950</v>
      </c>
      <c r="D72" s="20" t="s">
        <v>89</v>
      </c>
      <c r="E72" s="20" t="s">
        <v>158</v>
      </c>
      <c r="F72" s="20" t="s">
        <v>237</v>
      </c>
      <c r="G72" s="21">
        <v>48359.57</v>
      </c>
    </row>
    <row r="73" spans="1:7" s="16" customFormat="1" ht="63" x14ac:dyDescent="0.25">
      <c r="A73" s="24">
        <v>64</v>
      </c>
      <c r="B73" s="22" t="str">
        <f t="shared" si="1"/>
        <v>REC</v>
      </c>
      <c r="C73" s="19">
        <v>45976</v>
      </c>
      <c r="D73" s="20" t="s">
        <v>69</v>
      </c>
      <c r="E73" s="20" t="s">
        <v>138</v>
      </c>
      <c r="F73" s="20" t="s">
        <v>217</v>
      </c>
      <c r="G73" s="21">
        <v>20500</v>
      </c>
    </row>
    <row r="74" spans="1:7" s="16" customFormat="1" ht="47.25" x14ac:dyDescent="0.25">
      <c r="A74" s="24">
        <v>65</v>
      </c>
      <c r="B74" s="22" t="str">
        <f t="shared" ref="B74:B105" si="2">+MID(F74,1,3)</f>
        <v>REC</v>
      </c>
      <c r="C74" s="19">
        <v>45982</v>
      </c>
      <c r="D74" s="20" t="s">
        <v>79</v>
      </c>
      <c r="E74" s="20" t="s">
        <v>149</v>
      </c>
      <c r="F74" s="20" t="s">
        <v>227</v>
      </c>
      <c r="G74" s="21">
        <v>339999.66</v>
      </c>
    </row>
    <row r="75" spans="1:7" s="16" customFormat="1" ht="47.25" x14ac:dyDescent="0.25">
      <c r="A75" s="24">
        <v>66</v>
      </c>
      <c r="B75" s="22" t="str">
        <f t="shared" si="2"/>
        <v>JVM</v>
      </c>
      <c r="C75" s="19">
        <v>45982</v>
      </c>
      <c r="D75" s="20" t="s">
        <v>90</v>
      </c>
      <c r="E75" s="20" t="s">
        <v>158</v>
      </c>
      <c r="F75" s="20" t="s">
        <v>238</v>
      </c>
      <c r="G75" s="21">
        <v>39596.519999999997</v>
      </c>
    </row>
    <row r="76" spans="1:7" s="16" customFormat="1" ht="31.5" x14ac:dyDescent="0.25">
      <c r="A76" s="24">
        <v>67</v>
      </c>
      <c r="B76" s="22" t="str">
        <f t="shared" si="2"/>
        <v>REC</v>
      </c>
      <c r="C76" s="19">
        <v>46008</v>
      </c>
      <c r="D76" s="20" t="s">
        <v>80</v>
      </c>
      <c r="E76" s="20" t="s">
        <v>149</v>
      </c>
      <c r="F76" s="20" t="s">
        <v>228</v>
      </c>
      <c r="G76" s="21">
        <v>150000</v>
      </c>
    </row>
    <row r="77" spans="1:7" s="16" customFormat="1" ht="47.25" x14ac:dyDescent="0.25">
      <c r="A77" s="24">
        <v>68</v>
      </c>
      <c r="B77" s="22" t="str">
        <f t="shared" si="2"/>
        <v>REC</v>
      </c>
      <c r="C77" s="19">
        <v>46058</v>
      </c>
      <c r="D77" s="20" t="s">
        <v>72</v>
      </c>
      <c r="E77" s="20" t="s">
        <v>144</v>
      </c>
      <c r="F77" s="20" t="s">
        <v>223</v>
      </c>
      <c r="G77" s="21">
        <v>108241.61</v>
      </c>
    </row>
    <row r="78" spans="1:7" s="16" customFormat="1" ht="47.25" x14ac:dyDescent="0.25">
      <c r="A78" s="24">
        <v>69</v>
      </c>
      <c r="B78" s="22" t="str">
        <f t="shared" si="2"/>
        <v>REC</v>
      </c>
      <c r="C78" s="19">
        <v>46058</v>
      </c>
      <c r="D78" s="20" t="s">
        <v>73</v>
      </c>
      <c r="E78" s="20" t="s">
        <v>144</v>
      </c>
      <c r="F78" s="20" t="s">
        <v>223</v>
      </c>
      <c r="G78" s="21">
        <v>152927.54</v>
      </c>
    </row>
    <row r="79" spans="1:7" s="16" customFormat="1" ht="47.25" x14ac:dyDescent="0.25">
      <c r="A79" s="24">
        <v>70</v>
      </c>
      <c r="B79" s="22" t="str">
        <f t="shared" si="2"/>
        <v>REC</v>
      </c>
      <c r="C79" s="19">
        <v>46058</v>
      </c>
      <c r="D79" s="20" t="s">
        <v>74</v>
      </c>
      <c r="E79" s="20" t="s">
        <v>144</v>
      </c>
      <c r="F79" s="20" t="s">
        <v>223</v>
      </c>
      <c r="G79" s="21">
        <v>151897.82999999999</v>
      </c>
    </row>
    <row r="80" spans="1:7" s="16" customFormat="1" ht="47.25" x14ac:dyDescent="0.25">
      <c r="A80" s="24">
        <v>71</v>
      </c>
      <c r="B80" s="22" t="str">
        <f t="shared" si="2"/>
        <v>FEM</v>
      </c>
      <c r="C80" s="19">
        <v>46078</v>
      </c>
      <c r="D80" s="20" t="s">
        <v>35</v>
      </c>
      <c r="E80" s="20" t="s">
        <v>112</v>
      </c>
      <c r="F80" s="20" t="s">
        <v>185</v>
      </c>
      <c r="G80" s="21">
        <v>266973.82</v>
      </c>
    </row>
    <row r="81" spans="1:7" s="16" customFormat="1" ht="63" x14ac:dyDescent="0.25">
      <c r="A81" s="24">
        <v>72</v>
      </c>
      <c r="B81" s="22" t="str">
        <f t="shared" si="2"/>
        <v>LNM</v>
      </c>
      <c r="C81" s="19">
        <v>46084</v>
      </c>
      <c r="D81" s="20" t="s">
        <v>46</v>
      </c>
      <c r="E81" s="20" t="s">
        <v>125</v>
      </c>
      <c r="F81" s="20" t="s">
        <v>199</v>
      </c>
      <c r="G81" s="21">
        <v>27603.45</v>
      </c>
    </row>
    <row r="82" spans="1:7" s="16" customFormat="1" ht="47.25" x14ac:dyDescent="0.25">
      <c r="A82" s="24">
        <v>73</v>
      </c>
      <c r="B82" s="22" t="str">
        <f t="shared" si="2"/>
        <v>JVM</v>
      </c>
      <c r="C82" s="19">
        <v>46084</v>
      </c>
      <c r="D82" s="20" t="s">
        <v>91</v>
      </c>
      <c r="E82" s="20" t="s">
        <v>158</v>
      </c>
      <c r="F82" s="20" t="s">
        <v>239</v>
      </c>
      <c r="G82" s="21">
        <v>56786.76</v>
      </c>
    </row>
    <row r="83" spans="1:7" s="16" customFormat="1" ht="78.75" x14ac:dyDescent="0.25">
      <c r="A83" s="24">
        <v>74</v>
      </c>
      <c r="B83" s="22" t="str">
        <f t="shared" si="2"/>
        <v>REC</v>
      </c>
      <c r="C83" s="19">
        <v>46086</v>
      </c>
      <c r="D83" s="20" t="s">
        <v>39</v>
      </c>
      <c r="E83" s="20" t="s">
        <v>139</v>
      </c>
      <c r="F83" s="20" t="s">
        <v>218</v>
      </c>
      <c r="G83" s="21">
        <v>240000</v>
      </c>
    </row>
    <row r="84" spans="1:7" s="16" customFormat="1" ht="63" x14ac:dyDescent="0.25">
      <c r="A84" s="24">
        <v>75</v>
      </c>
      <c r="B84" s="22" t="str">
        <f t="shared" si="2"/>
        <v>FEM</v>
      </c>
      <c r="C84" s="19">
        <v>46100</v>
      </c>
      <c r="D84" s="20" t="s">
        <v>75</v>
      </c>
      <c r="E84" s="20" t="s">
        <v>146</v>
      </c>
      <c r="F84" s="20" t="s">
        <v>224</v>
      </c>
      <c r="G84" s="21">
        <v>152161</v>
      </c>
    </row>
    <row r="85" spans="1:7" s="16" customFormat="1" ht="47.25" x14ac:dyDescent="0.25">
      <c r="A85" s="24">
        <v>76</v>
      </c>
      <c r="B85" s="22" t="str">
        <f t="shared" si="2"/>
        <v>JVM</v>
      </c>
      <c r="C85" s="19">
        <v>46101</v>
      </c>
      <c r="D85" s="20" t="s">
        <v>92</v>
      </c>
      <c r="E85" s="20" t="s">
        <v>158</v>
      </c>
      <c r="F85" s="20" t="s">
        <v>239</v>
      </c>
      <c r="G85" s="21">
        <v>27046.400000000001</v>
      </c>
    </row>
    <row r="86" spans="1:7" s="16" customFormat="1" ht="47.25" x14ac:dyDescent="0.25">
      <c r="A86" s="24">
        <v>77</v>
      </c>
      <c r="B86" s="22" t="str">
        <f t="shared" si="2"/>
        <v>JVM</v>
      </c>
      <c r="C86" s="19">
        <v>46129</v>
      </c>
      <c r="D86" s="20" t="s">
        <v>65</v>
      </c>
      <c r="E86" s="20" t="s">
        <v>136</v>
      </c>
      <c r="F86" s="20" t="s">
        <v>376</v>
      </c>
      <c r="G86" s="21">
        <v>598357.62</v>
      </c>
    </row>
    <row r="87" spans="1:7" s="16" customFormat="1" ht="47.25" x14ac:dyDescent="0.25">
      <c r="A87" s="24">
        <v>78</v>
      </c>
      <c r="B87" s="22" t="str">
        <f t="shared" si="2"/>
        <v>JVM</v>
      </c>
      <c r="C87" s="19">
        <v>46129</v>
      </c>
      <c r="D87" s="20" t="s">
        <v>66</v>
      </c>
      <c r="E87" s="20" t="s">
        <v>136</v>
      </c>
      <c r="F87" s="20" t="s">
        <v>375</v>
      </c>
      <c r="G87" s="21">
        <v>6372</v>
      </c>
    </row>
    <row r="88" spans="1:7" s="16" customFormat="1" ht="47.25" x14ac:dyDescent="0.25">
      <c r="A88" s="24">
        <v>79</v>
      </c>
      <c r="B88" s="22" t="str">
        <f t="shared" si="2"/>
        <v>REC</v>
      </c>
      <c r="C88" s="19">
        <v>46134</v>
      </c>
      <c r="D88" s="20" t="s">
        <v>39</v>
      </c>
      <c r="E88" s="20" t="s">
        <v>115</v>
      </c>
      <c r="F88" s="20" t="s">
        <v>191</v>
      </c>
      <c r="G88" s="21">
        <v>62941.2</v>
      </c>
    </row>
    <row r="89" spans="1:7" s="16" customFormat="1" ht="47.25" x14ac:dyDescent="0.25">
      <c r="A89" s="24">
        <v>80</v>
      </c>
      <c r="B89" s="22" t="str">
        <f t="shared" si="2"/>
        <v>REC</v>
      </c>
      <c r="C89" s="19">
        <v>46136</v>
      </c>
      <c r="D89" s="20" t="s">
        <v>40</v>
      </c>
      <c r="E89" s="20" t="s">
        <v>115</v>
      </c>
      <c r="F89" s="20" t="s">
        <v>191</v>
      </c>
      <c r="G89" s="21">
        <v>88500</v>
      </c>
    </row>
    <row r="90" spans="1:7" s="16" customFormat="1" ht="47.25" x14ac:dyDescent="0.25">
      <c r="A90" s="24">
        <v>81</v>
      </c>
      <c r="B90" s="22" t="str">
        <f t="shared" si="2"/>
        <v>REC</v>
      </c>
      <c r="C90" s="19">
        <v>46136</v>
      </c>
      <c r="D90" s="20" t="s">
        <v>97</v>
      </c>
      <c r="E90" s="20" t="s">
        <v>162</v>
      </c>
      <c r="F90" s="20" t="s">
        <v>242</v>
      </c>
      <c r="G90" s="21">
        <v>18290</v>
      </c>
    </row>
    <row r="91" spans="1:7" s="16" customFormat="1" ht="47.25" x14ac:dyDescent="0.25">
      <c r="A91" s="24">
        <v>82</v>
      </c>
      <c r="B91" s="22" t="str">
        <f t="shared" si="2"/>
        <v>REC</v>
      </c>
      <c r="C91" s="19">
        <v>46136</v>
      </c>
      <c r="D91" s="20" t="s">
        <v>98</v>
      </c>
      <c r="E91" s="20" t="s">
        <v>162</v>
      </c>
      <c r="F91" s="20" t="s">
        <v>269</v>
      </c>
      <c r="G91" s="21">
        <v>317440</v>
      </c>
    </row>
    <row r="92" spans="1:7" s="16" customFormat="1" ht="47.25" x14ac:dyDescent="0.25">
      <c r="A92" s="24">
        <v>83</v>
      </c>
      <c r="B92" s="22" t="str">
        <f t="shared" si="2"/>
        <v>FEM</v>
      </c>
      <c r="C92" s="19">
        <v>46136</v>
      </c>
      <c r="D92" s="20" t="s">
        <v>100</v>
      </c>
      <c r="E92" s="20" t="s">
        <v>166</v>
      </c>
      <c r="F92" s="20" t="s">
        <v>262</v>
      </c>
      <c r="G92" s="21">
        <v>87000</v>
      </c>
    </row>
    <row r="93" spans="1:7" s="16" customFormat="1" ht="63" x14ac:dyDescent="0.25">
      <c r="A93" s="24">
        <v>84</v>
      </c>
      <c r="B93" s="22" t="str">
        <f t="shared" si="2"/>
        <v>EMH</v>
      </c>
      <c r="C93" s="19">
        <v>46139</v>
      </c>
      <c r="D93" s="20" t="s">
        <v>22</v>
      </c>
      <c r="E93" s="20" t="s">
        <v>106</v>
      </c>
      <c r="F93" s="20" t="s">
        <v>173</v>
      </c>
      <c r="G93" s="21">
        <v>200000</v>
      </c>
    </row>
    <row r="94" spans="1:7" s="16" customFormat="1" ht="63" x14ac:dyDescent="0.25">
      <c r="A94" s="24">
        <v>85</v>
      </c>
      <c r="B94" s="22" t="str">
        <f t="shared" si="2"/>
        <v>REC</v>
      </c>
      <c r="C94" s="19">
        <v>46139</v>
      </c>
      <c r="D94" s="20" t="s">
        <v>76</v>
      </c>
      <c r="E94" s="20" t="s">
        <v>148</v>
      </c>
      <c r="F94" s="20" t="s">
        <v>225</v>
      </c>
      <c r="G94" s="21">
        <v>6840</v>
      </c>
    </row>
    <row r="95" spans="1:7" s="16" customFormat="1" ht="63" x14ac:dyDescent="0.25">
      <c r="A95" s="24">
        <v>86</v>
      </c>
      <c r="B95" s="22" t="str">
        <f t="shared" si="2"/>
        <v>REC</v>
      </c>
      <c r="C95" s="19">
        <v>46139</v>
      </c>
      <c r="D95" s="20" t="s">
        <v>77</v>
      </c>
      <c r="E95" s="20" t="s">
        <v>148</v>
      </c>
      <c r="F95" s="20" t="s">
        <v>225</v>
      </c>
      <c r="G95" s="21">
        <v>3300</v>
      </c>
    </row>
    <row r="96" spans="1:7" s="16" customFormat="1" ht="47.25" x14ac:dyDescent="0.25">
      <c r="A96" s="24">
        <v>87</v>
      </c>
      <c r="B96" s="22" t="str">
        <f t="shared" si="2"/>
        <v>FEM</v>
      </c>
      <c r="C96" s="19">
        <v>46139</v>
      </c>
      <c r="D96" s="20" t="s">
        <v>95</v>
      </c>
      <c r="E96" s="20" t="s">
        <v>161</v>
      </c>
      <c r="F96" s="20" t="s">
        <v>240</v>
      </c>
      <c r="G96" s="21">
        <v>20900.16</v>
      </c>
    </row>
    <row r="97" spans="1:7" s="16" customFormat="1" ht="47.25" x14ac:dyDescent="0.25">
      <c r="A97" s="24">
        <v>88</v>
      </c>
      <c r="B97" s="22" t="str">
        <f t="shared" si="2"/>
        <v>REC</v>
      </c>
      <c r="C97" s="19">
        <v>46140</v>
      </c>
      <c r="D97" s="20" t="s">
        <v>64</v>
      </c>
      <c r="E97" s="20" t="s">
        <v>135</v>
      </c>
      <c r="F97" s="20" t="s">
        <v>212</v>
      </c>
      <c r="G97" s="21">
        <v>194700</v>
      </c>
    </row>
    <row r="98" spans="1:7" s="16" customFormat="1" ht="31.5" x14ac:dyDescent="0.25">
      <c r="A98" s="24">
        <v>89</v>
      </c>
      <c r="B98" s="22" t="str">
        <f t="shared" si="2"/>
        <v>REC</v>
      </c>
      <c r="C98" s="19">
        <v>46140</v>
      </c>
      <c r="D98" s="20" t="s">
        <v>93</v>
      </c>
      <c r="E98" s="20" t="s">
        <v>159</v>
      </c>
      <c r="F98" s="20" t="s">
        <v>297</v>
      </c>
      <c r="G98" s="21">
        <v>10620</v>
      </c>
    </row>
    <row r="99" spans="1:7" s="16" customFormat="1" ht="47.25" x14ac:dyDescent="0.25">
      <c r="A99" s="24">
        <v>90</v>
      </c>
      <c r="B99" s="22" t="str">
        <f t="shared" si="2"/>
        <v>LNM</v>
      </c>
      <c r="C99" s="19">
        <v>46140</v>
      </c>
      <c r="D99" s="20" t="s">
        <v>96</v>
      </c>
      <c r="E99" s="20" t="s">
        <v>161</v>
      </c>
      <c r="F99" s="20" t="s">
        <v>241</v>
      </c>
      <c r="G99" s="21">
        <v>104098.91</v>
      </c>
    </row>
    <row r="100" spans="1:7" s="16" customFormat="1" ht="63" x14ac:dyDescent="0.25">
      <c r="A100" s="24">
        <v>91</v>
      </c>
      <c r="B100" s="22" t="str">
        <f t="shared" si="2"/>
        <v>REC</v>
      </c>
      <c r="C100" s="19">
        <v>46141</v>
      </c>
      <c r="D100" s="20" t="s">
        <v>50</v>
      </c>
      <c r="E100" s="20" t="s">
        <v>131</v>
      </c>
      <c r="F100" s="20" t="s">
        <v>204</v>
      </c>
      <c r="G100" s="21">
        <v>23600</v>
      </c>
    </row>
    <row r="101" spans="1:7" s="16" customFormat="1" ht="47.25" x14ac:dyDescent="0.25">
      <c r="A101" s="24">
        <v>92</v>
      </c>
      <c r="B101" s="22" t="str">
        <f t="shared" si="2"/>
        <v>REC</v>
      </c>
      <c r="C101" s="19">
        <v>46141</v>
      </c>
      <c r="D101" s="20" t="s">
        <v>99</v>
      </c>
      <c r="E101" s="20" t="s">
        <v>162</v>
      </c>
      <c r="F101" s="20" t="s">
        <v>242</v>
      </c>
      <c r="G101" s="21">
        <v>10872.32</v>
      </c>
    </row>
    <row r="102" spans="1:7" s="16" customFormat="1" ht="63" x14ac:dyDescent="0.25">
      <c r="A102" s="24">
        <v>93</v>
      </c>
      <c r="B102" s="22" t="str">
        <f t="shared" si="2"/>
        <v>FEM</v>
      </c>
      <c r="C102" s="19">
        <v>46143</v>
      </c>
      <c r="D102" s="20" t="s">
        <v>316</v>
      </c>
      <c r="E102" s="20" t="s">
        <v>123</v>
      </c>
      <c r="F102" s="20" t="s">
        <v>414</v>
      </c>
      <c r="G102" s="21">
        <v>91892.5</v>
      </c>
    </row>
    <row r="103" spans="1:7" s="16" customFormat="1" ht="47.25" x14ac:dyDescent="0.25">
      <c r="A103" s="24">
        <v>94</v>
      </c>
      <c r="B103" s="22" t="str">
        <f t="shared" si="2"/>
        <v>JVM</v>
      </c>
      <c r="C103" s="19">
        <v>46143</v>
      </c>
      <c r="D103" s="20" t="s">
        <v>265</v>
      </c>
      <c r="E103" s="20" t="s">
        <v>164</v>
      </c>
      <c r="F103" s="20" t="s">
        <v>244</v>
      </c>
      <c r="G103" s="21">
        <v>18228</v>
      </c>
    </row>
    <row r="104" spans="1:7" s="16" customFormat="1" ht="78.75" x14ac:dyDescent="0.25">
      <c r="A104" s="24">
        <v>95</v>
      </c>
      <c r="B104" s="22" t="str">
        <f t="shared" si="2"/>
        <v>UM-</v>
      </c>
      <c r="C104" s="19">
        <v>46144</v>
      </c>
      <c r="D104" s="20" t="s">
        <v>465</v>
      </c>
      <c r="E104" s="20" t="s">
        <v>107</v>
      </c>
      <c r="F104" s="20" t="s">
        <v>464</v>
      </c>
      <c r="G104" s="21">
        <v>36580</v>
      </c>
    </row>
    <row r="105" spans="1:7" s="16" customFormat="1" ht="31.5" x14ac:dyDescent="0.25">
      <c r="A105" s="24">
        <v>96</v>
      </c>
      <c r="B105" s="22" t="str">
        <f t="shared" si="2"/>
        <v>REC</v>
      </c>
      <c r="C105" s="19">
        <v>46144</v>
      </c>
      <c r="D105" s="20" t="s">
        <v>463</v>
      </c>
      <c r="E105" s="20" t="s">
        <v>107</v>
      </c>
      <c r="F105" s="20" t="s">
        <v>462</v>
      </c>
      <c r="G105" s="21">
        <v>11682</v>
      </c>
    </row>
    <row r="106" spans="1:7" s="16" customFormat="1" ht="31.5" x14ac:dyDescent="0.25">
      <c r="A106" s="24">
        <v>97</v>
      </c>
      <c r="B106" s="22" t="str">
        <f t="shared" ref="B106:B137" si="3">+MID(F106,1,3)</f>
        <v>REC</v>
      </c>
      <c r="C106" s="19">
        <v>46144</v>
      </c>
      <c r="D106" s="20" t="s">
        <v>461</v>
      </c>
      <c r="E106" s="20" t="s">
        <v>107</v>
      </c>
      <c r="F106" s="20" t="s">
        <v>460</v>
      </c>
      <c r="G106" s="21">
        <v>354</v>
      </c>
    </row>
    <row r="107" spans="1:7" s="16" customFormat="1" ht="63" x14ac:dyDescent="0.25">
      <c r="A107" s="24">
        <v>98</v>
      </c>
      <c r="B107" s="22" t="str">
        <f t="shared" si="3"/>
        <v>REC</v>
      </c>
      <c r="C107" s="19">
        <v>46144</v>
      </c>
      <c r="D107" s="20" t="s">
        <v>428</v>
      </c>
      <c r="E107" s="20" t="s">
        <v>427</v>
      </c>
      <c r="F107" s="20" t="s">
        <v>426</v>
      </c>
      <c r="G107" s="21">
        <v>406500.35</v>
      </c>
    </row>
    <row r="108" spans="1:7" s="16" customFormat="1" ht="31.5" x14ac:dyDescent="0.25">
      <c r="A108" s="24">
        <v>99</v>
      </c>
      <c r="B108" s="22" t="str">
        <f t="shared" si="3"/>
        <v>REC</v>
      </c>
      <c r="C108" s="19">
        <v>46144</v>
      </c>
      <c r="D108" s="20" t="s">
        <v>255</v>
      </c>
      <c r="E108" s="20" t="s">
        <v>252</v>
      </c>
      <c r="F108" s="20" t="s">
        <v>254</v>
      </c>
      <c r="G108" s="21">
        <v>17615.68</v>
      </c>
    </row>
    <row r="109" spans="1:7" s="16" customFormat="1" ht="47.25" x14ac:dyDescent="0.25">
      <c r="A109" s="24">
        <v>100</v>
      </c>
      <c r="B109" s="22" t="str">
        <f t="shared" si="3"/>
        <v>FEM</v>
      </c>
      <c r="C109" s="19">
        <v>46147</v>
      </c>
      <c r="D109" s="20" t="s">
        <v>341</v>
      </c>
      <c r="E109" s="20" t="s">
        <v>148</v>
      </c>
      <c r="F109" s="20" t="s">
        <v>340</v>
      </c>
      <c r="G109" s="21">
        <v>9960</v>
      </c>
    </row>
    <row r="110" spans="1:7" s="16" customFormat="1" ht="47.25" x14ac:dyDescent="0.25">
      <c r="A110" s="24">
        <v>101</v>
      </c>
      <c r="B110" s="22" t="str">
        <f t="shared" si="3"/>
        <v>FEM</v>
      </c>
      <c r="C110" s="19">
        <v>46148</v>
      </c>
      <c r="D110" s="20" t="s">
        <v>374</v>
      </c>
      <c r="E110" s="20" t="s">
        <v>136</v>
      </c>
      <c r="F110" s="20" t="s">
        <v>373</v>
      </c>
      <c r="G110" s="21">
        <v>52858</v>
      </c>
    </row>
    <row r="111" spans="1:7" s="16" customFormat="1" ht="63" x14ac:dyDescent="0.25">
      <c r="A111" s="24">
        <v>102</v>
      </c>
      <c r="B111" s="22" t="str">
        <f t="shared" si="3"/>
        <v>JVM</v>
      </c>
      <c r="C111" s="19">
        <v>46148</v>
      </c>
      <c r="D111" s="20" t="s">
        <v>39</v>
      </c>
      <c r="E111" s="20" t="s">
        <v>354</v>
      </c>
      <c r="F111" s="20" t="s">
        <v>353</v>
      </c>
      <c r="G111" s="21">
        <v>58976.4</v>
      </c>
    </row>
    <row r="112" spans="1:7" s="16" customFormat="1" ht="63" x14ac:dyDescent="0.25">
      <c r="A112" s="24">
        <v>103</v>
      </c>
      <c r="B112" s="22" t="str">
        <f t="shared" si="3"/>
        <v>REC</v>
      </c>
      <c r="C112" s="19">
        <v>46148</v>
      </c>
      <c r="D112" s="20" t="s">
        <v>264</v>
      </c>
      <c r="E112" s="20" t="s">
        <v>165</v>
      </c>
      <c r="F112" s="20" t="s">
        <v>263</v>
      </c>
      <c r="G112" s="21">
        <v>6002.21</v>
      </c>
    </row>
    <row r="113" spans="1:7" s="16" customFormat="1" ht="63" x14ac:dyDescent="0.25">
      <c r="A113" s="24">
        <v>104</v>
      </c>
      <c r="B113" s="22" t="str">
        <f t="shared" si="3"/>
        <v>FEM</v>
      </c>
      <c r="C113" s="19">
        <v>46149</v>
      </c>
      <c r="D113" s="20" t="s">
        <v>418</v>
      </c>
      <c r="E113" s="20" t="s">
        <v>118</v>
      </c>
      <c r="F113" s="20" t="s">
        <v>417</v>
      </c>
      <c r="G113" s="21">
        <v>82500</v>
      </c>
    </row>
    <row r="114" spans="1:7" s="16" customFormat="1" ht="78.75" x14ac:dyDescent="0.25">
      <c r="A114" s="24">
        <v>105</v>
      </c>
      <c r="B114" s="22" t="str">
        <f t="shared" si="3"/>
        <v>REC</v>
      </c>
      <c r="C114" s="19">
        <v>46149</v>
      </c>
      <c r="D114" s="20" t="s">
        <v>86</v>
      </c>
      <c r="E114" s="20" t="s">
        <v>160</v>
      </c>
      <c r="F114" s="20" t="s">
        <v>296</v>
      </c>
      <c r="G114" s="21">
        <v>18762</v>
      </c>
    </row>
    <row r="115" spans="1:7" s="16" customFormat="1" ht="31.5" x14ac:dyDescent="0.25">
      <c r="A115" s="24">
        <v>106</v>
      </c>
      <c r="B115" s="22" t="str">
        <f t="shared" si="3"/>
        <v>REC</v>
      </c>
      <c r="C115" s="19">
        <v>46149</v>
      </c>
      <c r="D115" s="20" t="s">
        <v>268</v>
      </c>
      <c r="E115" s="20" t="s">
        <v>267</v>
      </c>
      <c r="F115" s="20" t="s">
        <v>266</v>
      </c>
      <c r="G115" s="21">
        <v>122253.9</v>
      </c>
    </row>
    <row r="116" spans="1:7" s="16" customFormat="1" ht="47.25" x14ac:dyDescent="0.25">
      <c r="A116" s="24">
        <v>107</v>
      </c>
      <c r="B116" s="22" t="str">
        <f t="shared" si="3"/>
        <v>REC</v>
      </c>
      <c r="C116" s="19">
        <v>46150</v>
      </c>
      <c r="D116" s="20" t="s">
        <v>385</v>
      </c>
      <c r="E116" s="20" t="s">
        <v>383</v>
      </c>
      <c r="F116" s="20" t="s">
        <v>384</v>
      </c>
      <c r="G116" s="21">
        <v>21000</v>
      </c>
    </row>
    <row r="117" spans="1:7" s="16" customFormat="1" ht="63" x14ac:dyDescent="0.25">
      <c r="A117" s="24">
        <v>108</v>
      </c>
      <c r="B117" s="22" t="str">
        <f t="shared" si="3"/>
        <v>JVM</v>
      </c>
      <c r="C117" s="19">
        <v>46150</v>
      </c>
      <c r="D117" s="20" t="s">
        <v>372</v>
      </c>
      <c r="E117" s="20" t="s">
        <v>136</v>
      </c>
      <c r="F117" s="20" t="s">
        <v>213</v>
      </c>
      <c r="G117" s="21">
        <v>412850.68</v>
      </c>
    </row>
    <row r="118" spans="1:7" s="16" customFormat="1" ht="63" x14ac:dyDescent="0.25">
      <c r="A118" s="24">
        <v>109</v>
      </c>
      <c r="B118" s="22" t="str">
        <f t="shared" si="3"/>
        <v>JVM</v>
      </c>
      <c r="C118" s="19">
        <v>46150</v>
      </c>
      <c r="D118" s="20" t="s">
        <v>371</v>
      </c>
      <c r="E118" s="20" t="s">
        <v>136</v>
      </c>
      <c r="F118" s="20" t="s">
        <v>214</v>
      </c>
      <c r="G118" s="21">
        <v>6372</v>
      </c>
    </row>
    <row r="119" spans="1:7" s="16" customFormat="1" ht="63" x14ac:dyDescent="0.25">
      <c r="A119" s="24">
        <v>110</v>
      </c>
      <c r="B119" s="22" t="str">
        <f t="shared" si="3"/>
        <v>REC</v>
      </c>
      <c r="C119" s="19">
        <v>46150</v>
      </c>
      <c r="D119" s="20" t="s">
        <v>295</v>
      </c>
      <c r="E119" s="20" t="s">
        <v>160</v>
      </c>
      <c r="F119" s="20" t="s">
        <v>294</v>
      </c>
      <c r="G119" s="21">
        <v>14500</v>
      </c>
    </row>
    <row r="120" spans="1:7" s="16" customFormat="1" ht="47.25" x14ac:dyDescent="0.25">
      <c r="A120" s="24">
        <v>111</v>
      </c>
      <c r="B120" s="22" t="str">
        <f t="shared" si="3"/>
        <v>REC</v>
      </c>
      <c r="C120" s="19">
        <v>46152</v>
      </c>
      <c r="D120" s="20" t="s">
        <v>455</v>
      </c>
      <c r="E120" s="20" t="s">
        <v>111</v>
      </c>
      <c r="F120" s="20" t="s">
        <v>454</v>
      </c>
      <c r="G120" s="21">
        <v>1588931.05</v>
      </c>
    </row>
    <row r="121" spans="1:7" s="16" customFormat="1" ht="47.25" x14ac:dyDescent="0.25">
      <c r="A121" s="24">
        <v>112</v>
      </c>
      <c r="B121" s="22" t="str">
        <f t="shared" si="3"/>
        <v>REC</v>
      </c>
      <c r="C121" s="19">
        <v>46152</v>
      </c>
      <c r="D121" s="20" t="s">
        <v>453</v>
      </c>
      <c r="E121" s="20" t="s">
        <v>111</v>
      </c>
      <c r="F121" s="20" t="s">
        <v>452</v>
      </c>
      <c r="G121" s="21">
        <v>30894.5</v>
      </c>
    </row>
    <row r="122" spans="1:7" s="16" customFormat="1" ht="47.25" x14ac:dyDescent="0.25">
      <c r="A122" s="24">
        <v>113</v>
      </c>
      <c r="B122" s="22" t="str">
        <f t="shared" si="3"/>
        <v>REC</v>
      </c>
      <c r="C122" s="19">
        <v>46152</v>
      </c>
      <c r="D122" s="20" t="s">
        <v>451</v>
      </c>
      <c r="E122" s="20" t="s">
        <v>111</v>
      </c>
      <c r="F122" s="20" t="s">
        <v>450</v>
      </c>
      <c r="G122" s="21">
        <v>732654.43</v>
      </c>
    </row>
    <row r="123" spans="1:7" s="16" customFormat="1" ht="23.25" customHeight="1" x14ac:dyDescent="0.25">
      <c r="A123" s="24">
        <v>114</v>
      </c>
      <c r="B123" s="22" t="str">
        <f t="shared" si="3"/>
        <v>REC</v>
      </c>
      <c r="C123" s="19">
        <v>46153</v>
      </c>
      <c r="D123" s="20" t="s">
        <v>24</v>
      </c>
      <c r="E123" s="20" t="s">
        <v>117</v>
      </c>
      <c r="F123" s="20" t="s">
        <v>193</v>
      </c>
      <c r="G123" s="21">
        <v>461800</v>
      </c>
    </row>
    <row r="124" spans="1:7" s="16" customFormat="1" ht="63" x14ac:dyDescent="0.25">
      <c r="A124" s="24">
        <v>115</v>
      </c>
      <c r="B124" s="22" t="str">
        <f t="shared" si="3"/>
        <v>REC</v>
      </c>
      <c r="C124" s="19">
        <v>46153</v>
      </c>
      <c r="D124" s="20" t="s">
        <v>339</v>
      </c>
      <c r="E124" s="20" t="s">
        <v>148</v>
      </c>
      <c r="F124" s="20" t="s">
        <v>225</v>
      </c>
      <c r="G124" s="21">
        <v>5640</v>
      </c>
    </row>
    <row r="125" spans="1:7" s="16" customFormat="1" ht="63" x14ac:dyDescent="0.25">
      <c r="A125" s="24">
        <v>116</v>
      </c>
      <c r="B125" s="22" t="str">
        <f t="shared" si="3"/>
        <v>UM-</v>
      </c>
      <c r="C125" s="19">
        <v>46153</v>
      </c>
      <c r="D125" s="20" t="s">
        <v>319</v>
      </c>
      <c r="E125" s="20" t="s">
        <v>315</v>
      </c>
      <c r="F125" s="20" t="s">
        <v>318</v>
      </c>
      <c r="G125" s="21">
        <v>10316.799999999999</v>
      </c>
    </row>
    <row r="126" spans="1:7" s="16" customFormat="1" ht="63" x14ac:dyDescent="0.25">
      <c r="A126" s="24">
        <v>117</v>
      </c>
      <c r="B126" s="22" t="str">
        <f t="shared" si="3"/>
        <v>REC</v>
      </c>
      <c r="C126" s="19">
        <v>46153</v>
      </c>
      <c r="D126" s="20" t="s">
        <v>253</v>
      </c>
      <c r="E126" s="20" t="s">
        <v>252</v>
      </c>
      <c r="F126" s="20" t="s">
        <v>251</v>
      </c>
      <c r="G126" s="21">
        <v>158193.4</v>
      </c>
    </row>
    <row r="127" spans="1:7" s="16" customFormat="1" ht="47.25" x14ac:dyDescent="0.25">
      <c r="A127" s="24">
        <v>118</v>
      </c>
      <c r="B127" s="22" t="str">
        <f t="shared" si="3"/>
        <v>JVM</v>
      </c>
      <c r="C127" s="19">
        <v>46154</v>
      </c>
      <c r="D127" s="20" t="s">
        <v>272</v>
      </c>
      <c r="E127" s="20" t="s">
        <v>271</v>
      </c>
      <c r="F127" s="20" t="s">
        <v>270</v>
      </c>
      <c r="G127" s="21">
        <v>3624.97</v>
      </c>
    </row>
    <row r="128" spans="1:7" s="16" customFormat="1" ht="63" x14ac:dyDescent="0.25">
      <c r="A128" s="24">
        <v>119</v>
      </c>
      <c r="B128" s="22" t="str">
        <f t="shared" si="3"/>
        <v>REC</v>
      </c>
      <c r="C128" s="19">
        <v>46155</v>
      </c>
      <c r="D128" s="20" t="s">
        <v>431</v>
      </c>
      <c r="E128" s="20" t="s">
        <v>430</v>
      </c>
      <c r="F128" s="20" t="s">
        <v>429</v>
      </c>
      <c r="G128" s="21">
        <v>70800</v>
      </c>
    </row>
    <row r="129" spans="1:7" s="16" customFormat="1" ht="63" x14ac:dyDescent="0.25">
      <c r="A129" s="24">
        <v>120</v>
      </c>
      <c r="B129" s="22" t="str">
        <f t="shared" si="3"/>
        <v>REC</v>
      </c>
      <c r="C129" s="19">
        <v>46155</v>
      </c>
      <c r="D129" s="20" t="s">
        <v>303</v>
      </c>
      <c r="E129" s="20" t="s">
        <v>416</v>
      </c>
      <c r="F129" s="20" t="s">
        <v>415</v>
      </c>
      <c r="G129" s="21">
        <v>1119730</v>
      </c>
    </row>
    <row r="130" spans="1:7" s="16" customFormat="1" ht="47.25" x14ac:dyDescent="0.25">
      <c r="A130" s="24">
        <v>121</v>
      </c>
      <c r="B130" s="22" t="str">
        <f t="shared" si="3"/>
        <v>JVM</v>
      </c>
      <c r="C130" s="19">
        <v>46155</v>
      </c>
      <c r="D130" s="20" t="s">
        <v>411</v>
      </c>
      <c r="E130" s="20" t="s">
        <v>126</v>
      </c>
      <c r="F130" s="20" t="s">
        <v>410</v>
      </c>
      <c r="G130" s="21">
        <v>110625</v>
      </c>
    </row>
    <row r="131" spans="1:7" s="16" customFormat="1" ht="63" x14ac:dyDescent="0.25">
      <c r="A131" s="24">
        <v>122</v>
      </c>
      <c r="B131" s="22" t="str">
        <f t="shared" si="3"/>
        <v>JVM</v>
      </c>
      <c r="C131" s="19">
        <v>46155</v>
      </c>
      <c r="D131" s="20" t="s">
        <v>261</v>
      </c>
      <c r="E131" s="20" t="s">
        <v>166</v>
      </c>
      <c r="F131" s="20" t="s">
        <v>260</v>
      </c>
      <c r="G131" s="21">
        <v>155000</v>
      </c>
    </row>
    <row r="132" spans="1:7" s="16" customFormat="1" ht="78.75" x14ac:dyDescent="0.25">
      <c r="A132" s="24">
        <v>123</v>
      </c>
      <c r="B132" s="22" t="str">
        <f t="shared" si="3"/>
        <v>REC</v>
      </c>
      <c r="C132" s="19">
        <v>46156</v>
      </c>
      <c r="D132" s="20" t="s">
        <v>447</v>
      </c>
      <c r="E132" s="20" t="s">
        <v>446</v>
      </c>
      <c r="F132" s="20" t="s">
        <v>445</v>
      </c>
      <c r="G132" s="21">
        <v>84563.99</v>
      </c>
    </row>
    <row r="133" spans="1:7" s="16" customFormat="1" ht="63" x14ac:dyDescent="0.25">
      <c r="A133" s="24">
        <v>124</v>
      </c>
      <c r="B133" s="22" t="str">
        <f t="shared" si="3"/>
        <v>REC</v>
      </c>
      <c r="C133" s="19">
        <v>46156</v>
      </c>
      <c r="D133" s="20" t="s">
        <v>434</v>
      </c>
      <c r="E133" s="20" t="s">
        <v>433</v>
      </c>
      <c r="F133" s="20" t="s">
        <v>432</v>
      </c>
      <c r="G133" s="21">
        <v>89755.520000000004</v>
      </c>
    </row>
    <row r="134" spans="1:7" s="16" customFormat="1" ht="47.25" x14ac:dyDescent="0.25">
      <c r="A134" s="24">
        <v>125</v>
      </c>
      <c r="B134" s="22" t="str">
        <f t="shared" si="3"/>
        <v>JVM</v>
      </c>
      <c r="C134" s="19">
        <v>46156</v>
      </c>
      <c r="D134" s="20" t="s">
        <v>401</v>
      </c>
      <c r="E134" s="20" t="s">
        <v>400</v>
      </c>
      <c r="F134" s="20" t="s">
        <v>399</v>
      </c>
      <c r="G134" s="21">
        <v>6179.63</v>
      </c>
    </row>
    <row r="135" spans="1:7" s="16" customFormat="1" ht="47.25" x14ac:dyDescent="0.25">
      <c r="A135" s="24">
        <v>126</v>
      </c>
      <c r="B135" s="22" t="str">
        <f t="shared" si="3"/>
        <v>EMH</v>
      </c>
      <c r="C135" s="19">
        <v>46156</v>
      </c>
      <c r="D135" s="20" t="s">
        <v>303</v>
      </c>
      <c r="E135" s="20" t="s">
        <v>302</v>
      </c>
      <c r="F135" s="20" t="s">
        <v>301</v>
      </c>
      <c r="G135" s="21">
        <v>540</v>
      </c>
    </row>
    <row r="136" spans="1:7" s="16" customFormat="1" ht="63" x14ac:dyDescent="0.25">
      <c r="A136" s="24">
        <v>127</v>
      </c>
      <c r="B136" s="22" t="str">
        <f t="shared" si="3"/>
        <v>JVM</v>
      </c>
      <c r="C136" s="19">
        <v>46156</v>
      </c>
      <c r="D136" s="20" t="s">
        <v>23</v>
      </c>
      <c r="E136" s="20" t="s">
        <v>257</v>
      </c>
      <c r="F136" s="20" t="s">
        <v>259</v>
      </c>
      <c r="G136" s="21">
        <v>13055</v>
      </c>
    </row>
    <row r="137" spans="1:7" s="16" customFormat="1" ht="47.25" x14ac:dyDescent="0.25">
      <c r="A137" s="24">
        <v>128</v>
      </c>
      <c r="B137" s="22" t="str">
        <f t="shared" si="3"/>
        <v>EMH</v>
      </c>
      <c r="C137" s="19">
        <v>46157</v>
      </c>
      <c r="D137" s="20" t="s">
        <v>471</v>
      </c>
      <c r="E137" s="20" t="s">
        <v>470</v>
      </c>
      <c r="F137" s="20" t="s">
        <v>469</v>
      </c>
      <c r="G137" s="21">
        <v>5500</v>
      </c>
    </row>
    <row r="138" spans="1:7" s="16" customFormat="1" ht="66" customHeight="1" x14ac:dyDescent="0.25">
      <c r="A138" s="24">
        <v>129</v>
      </c>
      <c r="B138" s="22" t="str">
        <f t="shared" ref="B138:B169" si="4">+MID(F138,1,3)</f>
        <v>REC</v>
      </c>
      <c r="C138" s="19">
        <v>46157</v>
      </c>
      <c r="D138" s="20" t="s">
        <v>468</v>
      </c>
      <c r="E138" s="20" t="s">
        <v>467</v>
      </c>
      <c r="F138" s="20" t="s">
        <v>466</v>
      </c>
      <c r="G138" s="21">
        <v>53137.17</v>
      </c>
    </row>
    <row r="139" spans="1:7" s="16" customFormat="1" ht="47.25" x14ac:dyDescent="0.25">
      <c r="A139" s="24">
        <v>130</v>
      </c>
      <c r="B139" s="22" t="str">
        <f t="shared" si="4"/>
        <v>FEM</v>
      </c>
      <c r="C139" s="19">
        <v>46157</v>
      </c>
      <c r="D139" s="20" t="s">
        <v>421</v>
      </c>
      <c r="E139" s="20" t="s">
        <v>420</v>
      </c>
      <c r="F139" s="20" t="s">
        <v>419</v>
      </c>
      <c r="G139" s="21">
        <v>122519.4</v>
      </c>
    </row>
    <row r="140" spans="1:7" s="16" customFormat="1" ht="63" x14ac:dyDescent="0.25">
      <c r="A140" s="24">
        <v>131</v>
      </c>
      <c r="B140" s="22" t="str">
        <f t="shared" si="4"/>
        <v>REC</v>
      </c>
      <c r="C140" s="19">
        <v>46157</v>
      </c>
      <c r="D140" s="20" t="s">
        <v>338</v>
      </c>
      <c r="E140" s="20" t="s">
        <v>148</v>
      </c>
      <c r="F140" s="20" t="s">
        <v>337</v>
      </c>
      <c r="G140" s="21">
        <v>4800</v>
      </c>
    </row>
    <row r="141" spans="1:7" s="16" customFormat="1" ht="47.25" x14ac:dyDescent="0.25">
      <c r="A141" s="24">
        <v>132</v>
      </c>
      <c r="B141" s="22" t="str">
        <f t="shared" si="4"/>
        <v>FEM</v>
      </c>
      <c r="C141" s="19">
        <v>46157</v>
      </c>
      <c r="D141" s="20" t="s">
        <v>336</v>
      </c>
      <c r="E141" s="20" t="s">
        <v>148</v>
      </c>
      <c r="F141" s="20" t="s">
        <v>333</v>
      </c>
      <c r="G141" s="21">
        <v>12000</v>
      </c>
    </row>
    <row r="142" spans="1:7" s="16" customFormat="1" ht="47.25" x14ac:dyDescent="0.25">
      <c r="A142" s="24">
        <v>133</v>
      </c>
      <c r="B142" s="22" t="str">
        <f t="shared" si="4"/>
        <v>REC</v>
      </c>
      <c r="C142" s="19">
        <v>46157</v>
      </c>
      <c r="D142" s="20" t="s">
        <v>332</v>
      </c>
      <c r="E142" s="20" t="s">
        <v>330</v>
      </c>
      <c r="F142" s="20" t="s">
        <v>329</v>
      </c>
      <c r="G142" s="21">
        <v>8934</v>
      </c>
    </row>
    <row r="143" spans="1:7" s="16" customFormat="1" ht="47.25" x14ac:dyDescent="0.25">
      <c r="A143" s="24">
        <v>134</v>
      </c>
      <c r="B143" s="22" t="str">
        <f t="shared" si="4"/>
        <v>REC</v>
      </c>
      <c r="C143" s="19">
        <v>46157</v>
      </c>
      <c r="D143" s="20" t="s">
        <v>331</v>
      </c>
      <c r="E143" s="20" t="s">
        <v>330</v>
      </c>
      <c r="F143" s="20" t="s">
        <v>329</v>
      </c>
      <c r="G143" s="21">
        <v>684.4</v>
      </c>
    </row>
    <row r="144" spans="1:7" s="16" customFormat="1" ht="31.5" x14ac:dyDescent="0.25">
      <c r="A144" s="24">
        <v>135</v>
      </c>
      <c r="B144" s="22" t="str">
        <f t="shared" si="4"/>
        <v>EMH</v>
      </c>
      <c r="C144" s="19">
        <v>46160</v>
      </c>
      <c r="D144" s="20" t="s">
        <v>444</v>
      </c>
      <c r="E144" s="20" t="s">
        <v>441</v>
      </c>
      <c r="F144" s="20" t="s">
        <v>440</v>
      </c>
      <c r="G144" s="21">
        <v>76814.38</v>
      </c>
    </row>
    <row r="145" spans="1:7" s="16" customFormat="1" ht="31.5" x14ac:dyDescent="0.25">
      <c r="A145" s="24">
        <v>136</v>
      </c>
      <c r="B145" s="22" t="str">
        <f t="shared" si="4"/>
        <v>EMH</v>
      </c>
      <c r="C145" s="19">
        <v>46160</v>
      </c>
      <c r="D145" s="20" t="s">
        <v>443</v>
      </c>
      <c r="E145" s="20" t="s">
        <v>441</v>
      </c>
      <c r="F145" s="20" t="s">
        <v>440</v>
      </c>
      <c r="G145" s="21">
        <v>11083.19</v>
      </c>
    </row>
    <row r="146" spans="1:7" s="16" customFormat="1" ht="63" x14ac:dyDescent="0.25">
      <c r="A146" s="24">
        <v>137</v>
      </c>
      <c r="B146" s="22" t="str">
        <f t="shared" si="4"/>
        <v>EMH</v>
      </c>
      <c r="C146" s="19">
        <v>46160</v>
      </c>
      <c r="D146" s="20" t="s">
        <v>363</v>
      </c>
      <c r="E146" s="20" t="s">
        <v>362</v>
      </c>
      <c r="F146" s="20" t="s">
        <v>361</v>
      </c>
      <c r="G146" s="21">
        <v>24600</v>
      </c>
    </row>
    <row r="147" spans="1:7" s="16" customFormat="1" ht="47.25" x14ac:dyDescent="0.25">
      <c r="A147" s="24">
        <v>138</v>
      </c>
      <c r="B147" s="22" t="str">
        <f t="shared" si="4"/>
        <v>FEM</v>
      </c>
      <c r="C147" s="19">
        <v>46160</v>
      </c>
      <c r="D147" s="20" t="s">
        <v>349</v>
      </c>
      <c r="E147" s="20" t="s">
        <v>147</v>
      </c>
      <c r="F147" s="20" t="s">
        <v>279</v>
      </c>
      <c r="G147" s="21">
        <v>129478.72</v>
      </c>
    </row>
    <row r="148" spans="1:7" s="16" customFormat="1" ht="31.5" x14ac:dyDescent="0.25">
      <c r="A148" s="24">
        <v>139</v>
      </c>
      <c r="B148" s="22" t="str">
        <f t="shared" si="4"/>
        <v>REC</v>
      </c>
      <c r="C148" s="19">
        <v>46160</v>
      </c>
      <c r="D148" s="20" t="s">
        <v>311</v>
      </c>
      <c r="E148" s="20" t="s">
        <v>308</v>
      </c>
      <c r="F148" s="20" t="s">
        <v>310</v>
      </c>
      <c r="G148" s="21">
        <v>108108</v>
      </c>
    </row>
    <row r="149" spans="1:7" s="16" customFormat="1" ht="31.5" x14ac:dyDescent="0.25">
      <c r="A149" s="24">
        <v>140</v>
      </c>
      <c r="B149" s="22" t="str">
        <f t="shared" si="4"/>
        <v>REC</v>
      </c>
      <c r="C149" s="19">
        <v>46160</v>
      </c>
      <c r="D149" s="20" t="s">
        <v>309</v>
      </c>
      <c r="E149" s="20" t="s">
        <v>308</v>
      </c>
      <c r="F149" s="20" t="s">
        <v>307</v>
      </c>
      <c r="G149" s="21">
        <v>142506</v>
      </c>
    </row>
    <row r="150" spans="1:7" s="16" customFormat="1" ht="47.25" x14ac:dyDescent="0.25">
      <c r="A150" s="24">
        <v>141</v>
      </c>
      <c r="B150" s="22" t="str">
        <f t="shared" si="4"/>
        <v>REC</v>
      </c>
      <c r="C150" s="19">
        <v>46160</v>
      </c>
      <c r="D150" s="20" t="s">
        <v>293</v>
      </c>
      <c r="E150" s="20" t="s">
        <v>292</v>
      </c>
      <c r="F150" s="20" t="s">
        <v>291</v>
      </c>
      <c r="G150" s="21">
        <v>195585</v>
      </c>
    </row>
    <row r="151" spans="1:7" s="16" customFormat="1" ht="47.25" x14ac:dyDescent="0.25">
      <c r="A151" s="24">
        <v>142</v>
      </c>
      <c r="B151" s="22" t="str">
        <f t="shared" si="4"/>
        <v>JVM</v>
      </c>
      <c r="C151" s="19">
        <v>46161</v>
      </c>
      <c r="D151" s="20" t="s">
        <v>258</v>
      </c>
      <c r="E151" s="20" t="s">
        <v>257</v>
      </c>
      <c r="F151" s="20" t="s">
        <v>256</v>
      </c>
      <c r="G151" s="21">
        <v>9850</v>
      </c>
    </row>
    <row r="152" spans="1:7" s="16" customFormat="1" ht="31.5" x14ac:dyDescent="0.25">
      <c r="A152" s="24">
        <v>143</v>
      </c>
      <c r="B152" s="22" t="str">
        <f t="shared" si="4"/>
        <v>EMH</v>
      </c>
      <c r="C152" s="19">
        <v>46162</v>
      </c>
      <c r="D152" s="20" t="s">
        <v>442</v>
      </c>
      <c r="E152" s="20" t="s">
        <v>441</v>
      </c>
      <c r="F152" s="20" t="s">
        <v>440</v>
      </c>
      <c r="G152" s="21">
        <v>10847.32</v>
      </c>
    </row>
    <row r="153" spans="1:7" s="16" customFormat="1" ht="63" x14ac:dyDescent="0.25">
      <c r="A153" s="24">
        <v>144</v>
      </c>
      <c r="B153" s="22" t="str">
        <f t="shared" si="4"/>
        <v>UM-</v>
      </c>
      <c r="C153" s="19">
        <v>46162</v>
      </c>
      <c r="D153" s="20" t="s">
        <v>425</v>
      </c>
      <c r="E153" s="20" t="s">
        <v>116</v>
      </c>
      <c r="F153" s="20" t="s">
        <v>192</v>
      </c>
      <c r="G153" s="21">
        <v>119000</v>
      </c>
    </row>
    <row r="154" spans="1:7" s="16" customFormat="1" ht="47.25" x14ac:dyDescent="0.25">
      <c r="A154" s="24">
        <v>145</v>
      </c>
      <c r="B154" s="22" t="str">
        <f t="shared" si="4"/>
        <v>UM-</v>
      </c>
      <c r="C154" s="19">
        <v>46162</v>
      </c>
      <c r="D154" s="20" t="s">
        <v>424</v>
      </c>
      <c r="E154" s="20" t="s">
        <v>116</v>
      </c>
      <c r="F154" s="20" t="s">
        <v>423</v>
      </c>
      <c r="G154" s="21">
        <v>30184</v>
      </c>
    </row>
    <row r="155" spans="1:7" s="16" customFormat="1" ht="47.25" x14ac:dyDescent="0.25">
      <c r="A155" s="24">
        <v>146</v>
      </c>
      <c r="B155" s="22" t="str">
        <f t="shared" si="4"/>
        <v>FEM</v>
      </c>
      <c r="C155" s="19">
        <v>46162</v>
      </c>
      <c r="D155" s="20" t="s">
        <v>390</v>
      </c>
      <c r="E155" s="20" t="s">
        <v>389</v>
      </c>
      <c r="F155" s="20" t="s">
        <v>388</v>
      </c>
      <c r="G155" s="21">
        <v>38940</v>
      </c>
    </row>
    <row r="156" spans="1:7" s="16" customFormat="1" ht="51.75" customHeight="1" x14ac:dyDescent="0.25">
      <c r="A156" s="24">
        <v>147</v>
      </c>
      <c r="B156" s="22" t="str">
        <f t="shared" si="4"/>
        <v>UM-</v>
      </c>
      <c r="C156" s="19">
        <v>46162</v>
      </c>
      <c r="D156" s="20" t="s">
        <v>348</v>
      </c>
      <c r="E156" s="20" t="s">
        <v>147</v>
      </c>
      <c r="F156" s="20" t="s">
        <v>347</v>
      </c>
      <c r="G156" s="21">
        <v>109100</v>
      </c>
    </row>
    <row r="157" spans="1:7" s="16" customFormat="1" ht="47.25" x14ac:dyDescent="0.25">
      <c r="A157" s="24">
        <v>148</v>
      </c>
      <c r="B157" s="22" t="str">
        <f t="shared" si="4"/>
        <v>UM-</v>
      </c>
      <c r="C157" s="19">
        <v>46162</v>
      </c>
      <c r="D157" s="20" t="s">
        <v>346</v>
      </c>
      <c r="E157" s="20" t="s">
        <v>147</v>
      </c>
      <c r="F157" s="20" t="s">
        <v>345</v>
      </c>
      <c r="G157" s="21">
        <v>464197.03</v>
      </c>
    </row>
    <row r="158" spans="1:7" s="16" customFormat="1" ht="47.25" x14ac:dyDescent="0.25">
      <c r="A158" s="24">
        <v>149</v>
      </c>
      <c r="B158" s="22" t="str">
        <f t="shared" si="4"/>
        <v>EPH</v>
      </c>
      <c r="C158" s="19">
        <v>46162</v>
      </c>
      <c r="D158" s="20" t="s">
        <v>290</v>
      </c>
      <c r="E158" s="20" t="s">
        <v>161</v>
      </c>
      <c r="F158" s="20" t="s">
        <v>289</v>
      </c>
      <c r="G158" s="21">
        <v>18814.400000000001</v>
      </c>
    </row>
    <row r="159" spans="1:7" s="16" customFormat="1" ht="78.75" x14ac:dyDescent="0.25">
      <c r="A159" s="24">
        <v>150</v>
      </c>
      <c r="B159" s="22" t="str">
        <f t="shared" si="4"/>
        <v>EMH</v>
      </c>
      <c r="C159" s="19">
        <v>46163</v>
      </c>
      <c r="D159" s="20" t="s">
        <v>437</v>
      </c>
      <c r="E159" s="20" t="s">
        <v>436</v>
      </c>
      <c r="F159" s="20" t="s">
        <v>435</v>
      </c>
      <c r="G159" s="21">
        <v>775000</v>
      </c>
    </row>
    <row r="160" spans="1:7" s="16" customFormat="1" ht="47.25" x14ac:dyDescent="0.25">
      <c r="A160" s="24">
        <v>151</v>
      </c>
      <c r="B160" s="22" t="str">
        <f t="shared" si="4"/>
        <v>REC</v>
      </c>
      <c r="C160" s="19">
        <v>46163</v>
      </c>
      <c r="D160" s="20" t="s">
        <v>94</v>
      </c>
      <c r="E160" s="20" t="s">
        <v>405</v>
      </c>
      <c r="F160" s="20" t="s">
        <v>407</v>
      </c>
      <c r="G160" s="21">
        <v>74906.399999999994</v>
      </c>
    </row>
    <row r="161" spans="1:7" s="16" customFormat="1" ht="47.25" x14ac:dyDescent="0.25">
      <c r="A161" s="24">
        <v>152</v>
      </c>
      <c r="B161" s="22" t="str">
        <f t="shared" si="4"/>
        <v>REC</v>
      </c>
      <c r="C161" s="19">
        <v>46163</v>
      </c>
      <c r="D161" s="20" t="s">
        <v>395</v>
      </c>
      <c r="E161" s="20" t="s">
        <v>394</v>
      </c>
      <c r="F161" s="20" t="s">
        <v>393</v>
      </c>
      <c r="G161" s="21">
        <v>21822.92</v>
      </c>
    </row>
    <row r="162" spans="1:7" s="16" customFormat="1" ht="47.25" x14ac:dyDescent="0.25">
      <c r="A162" s="24">
        <v>153</v>
      </c>
      <c r="B162" s="22" t="str">
        <f t="shared" si="4"/>
        <v>FEM</v>
      </c>
      <c r="C162" s="19">
        <v>46163</v>
      </c>
      <c r="D162" s="20" t="s">
        <v>381</v>
      </c>
      <c r="E162" s="20" t="s">
        <v>380</v>
      </c>
      <c r="F162" s="20" t="s">
        <v>379</v>
      </c>
      <c r="G162" s="21">
        <v>32450</v>
      </c>
    </row>
    <row r="163" spans="1:7" s="16" customFormat="1" ht="47.25" x14ac:dyDescent="0.25">
      <c r="A163" s="24">
        <v>154</v>
      </c>
      <c r="B163" s="22" t="str">
        <f t="shared" si="4"/>
        <v>EPH</v>
      </c>
      <c r="C163" s="19">
        <v>46163</v>
      </c>
      <c r="D163" s="20" t="s">
        <v>325</v>
      </c>
      <c r="E163" s="20" t="s">
        <v>151</v>
      </c>
      <c r="F163" s="20" t="s">
        <v>230</v>
      </c>
      <c r="G163" s="21">
        <v>181137.74</v>
      </c>
    </row>
    <row r="164" spans="1:7" s="16" customFormat="1" ht="78.75" x14ac:dyDescent="0.25">
      <c r="A164" s="24">
        <v>155</v>
      </c>
      <c r="B164" s="22" t="str">
        <f t="shared" si="4"/>
        <v>REC</v>
      </c>
      <c r="C164" s="19">
        <v>46163</v>
      </c>
      <c r="D164" s="20" t="s">
        <v>324</v>
      </c>
      <c r="E164" s="20" t="s">
        <v>323</v>
      </c>
      <c r="F164" s="20" t="s">
        <v>322</v>
      </c>
      <c r="G164" s="21">
        <v>110436.01</v>
      </c>
    </row>
    <row r="165" spans="1:7" s="16" customFormat="1" ht="47.25" x14ac:dyDescent="0.25">
      <c r="A165" s="24">
        <v>156</v>
      </c>
      <c r="B165" s="22" t="str">
        <f t="shared" si="4"/>
        <v>REC</v>
      </c>
      <c r="C165" s="19">
        <v>46163</v>
      </c>
      <c r="D165" s="20" t="s">
        <v>313</v>
      </c>
      <c r="E165" s="20" t="s">
        <v>156</v>
      </c>
      <c r="F165" s="20" t="s">
        <v>312</v>
      </c>
      <c r="G165" s="21">
        <v>816736.2</v>
      </c>
    </row>
    <row r="166" spans="1:7" s="16" customFormat="1" ht="63" x14ac:dyDescent="0.25">
      <c r="A166" s="24">
        <v>157</v>
      </c>
      <c r="B166" s="22" t="str">
        <f t="shared" si="4"/>
        <v>REC</v>
      </c>
      <c r="C166" s="19">
        <v>46163</v>
      </c>
      <c r="D166" s="20" t="s">
        <v>306</v>
      </c>
      <c r="E166" s="20" t="s">
        <v>305</v>
      </c>
      <c r="F166" s="20" t="s">
        <v>304</v>
      </c>
      <c r="G166" s="21">
        <v>76989.100000000006</v>
      </c>
    </row>
    <row r="167" spans="1:7" s="16" customFormat="1" ht="47.25" x14ac:dyDescent="0.25">
      <c r="A167" s="24">
        <v>158</v>
      </c>
      <c r="B167" s="22" t="str">
        <f t="shared" si="4"/>
        <v>EPH</v>
      </c>
      <c r="C167" s="19">
        <v>46164</v>
      </c>
      <c r="D167" s="20" t="s">
        <v>439</v>
      </c>
      <c r="E167" s="20" t="s">
        <v>114</v>
      </c>
      <c r="F167" s="20" t="s">
        <v>438</v>
      </c>
      <c r="G167" s="21">
        <v>83426</v>
      </c>
    </row>
    <row r="168" spans="1:7" s="16" customFormat="1" ht="47.25" x14ac:dyDescent="0.25">
      <c r="A168" s="24">
        <v>159</v>
      </c>
      <c r="B168" s="22" t="str">
        <f t="shared" si="4"/>
        <v>REC</v>
      </c>
      <c r="C168" s="19">
        <v>46165</v>
      </c>
      <c r="D168" s="20" t="s">
        <v>459</v>
      </c>
      <c r="E168" s="20" t="s">
        <v>107</v>
      </c>
      <c r="F168" s="20" t="s">
        <v>458</v>
      </c>
      <c r="G168" s="21">
        <v>27140</v>
      </c>
    </row>
    <row r="169" spans="1:7" s="16" customFormat="1" ht="31.5" x14ac:dyDescent="0.25">
      <c r="A169" s="24">
        <v>160</v>
      </c>
      <c r="B169" s="22" t="str">
        <f t="shared" si="4"/>
        <v>REC</v>
      </c>
      <c r="C169" s="19">
        <v>46165</v>
      </c>
      <c r="D169" s="20" t="s">
        <v>457</v>
      </c>
      <c r="E169" s="20" t="s">
        <v>107</v>
      </c>
      <c r="F169" s="20" t="s">
        <v>456</v>
      </c>
      <c r="G169" s="21">
        <v>11587</v>
      </c>
    </row>
    <row r="170" spans="1:7" s="16" customFormat="1" ht="47.25" x14ac:dyDescent="0.25">
      <c r="A170" s="24">
        <v>161</v>
      </c>
      <c r="B170" s="22" t="str">
        <f t="shared" ref="B170:B201" si="5">+MID(F170,1,3)</f>
        <v>EPH</v>
      </c>
      <c r="C170" s="19">
        <v>46165</v>
      </c>
      <c r="D170" s="20" t="s">
        <v>20</v>
      </c>
      <c r="E170" s="20" t="s">
        <v>343</v>
      </c>
      <c r="F170" s="20" t="s">
        <v>342</v>
      </c>
      <c r="G170" s="21">
        <v>21240</v>
      </c>
    </row>
    <row r="171" spans="1:7" s="16" customFormat="1" ht="63" x14ac:dyDescent="0.25">
      <c r="A171" s="24">
        <v>162</v>
      </c>
      <c r="B171" s="22" t="str">
        <f t="shared" si="5"/>
        <v>UM-</v>
      </c>
      <c r="C171" s="19">
        <v>46167</v>
      </c>
      <c r="D171" s="20" t="s">
        <v>413</v>
      </c>
      <c r="E171" s="20" t="s">
        <v>123</v>
      </c>
      <c r="F171" s="20" t="s">
        <v>412</v>
      </c>
      <c r="G171" s="21">
        <v>33040</v>
      </c>
    </row>
    <row r="172" spans="1:7" s="16" customFormat="1" ht="47.25" x14ac:dyDescent="0.25">
      <c r="A172" s="24">
        <v>163</v>
      </c>
      <c r="B172" s="22" t="str">
        <f t="shared" si="5"/>
        <v>REC</v>
      </c>
      <c r="C172" s="19">
        <v>46167</v>
      </c>
      <c r="D172" s="20" t="s">
        <v>481</v>
      </c>
      <c r="E172" s="20" t="s">
        <v>403</v>
      </c>
      <c r="F172" s="20" t="s">
        <v>402</v>
      </c>
      <c r="G172" s="21">
        <v>4734852.99</v>
      </c>
    </row>
    <row r="173" spans="1:7" s="16" customFormat="1" ht="63" x14ac:dyDescent="0.25">
      <c r="A173" s="24">
        <v>164</v>
      </c>
      <c r="B173" s="22" t="str">
        <f t="shared" si="5"/>
        <v>REC</v>
      </c>
      <c r="C173" s="19">
        <v>46167</v>
      </c>
      <c r="D173" s="20" t="s">
        <v>365</v>
      </c>
      <c r="E173" s="20" t="s">
        <v>139</v>
      </c>
      <c r="F173" s="20" t="s">
        <v>364</v>
      </c>
      <c r="G173" s="21">
        <v>239999.99</v>
      </c>
    </row>
    <row r="174" spans="1:7" s="16" customFormat="1" ht="47.25" x14ac:dyDescent="0.25">
      <c r="A174" s="24">
        <v>165</v>
      </c>
      <c r="B174" s="22" t="str">
        <f t="shared" si="5"/>
        <v>FEM</v>
      </c>
      <c r="C174" s="19">
        <v>46167</v>
      </c>
      <c r="D174" s="20" t="s">
        <v>482</v>
      </c>
      <c r="E174" s="20" t="s">
        <v>360</v>
      </c>
      <c r="F174" s="20" t="s">
        <v>279</v>
      </c>
      <c r="G174" s="21">
        <v>3484033.62</v>
      </c>
    </row>
    <row r="175" spans="1:7" s="16" customFormat="1" ht="47.25" x14ac:dyDescent="0.25">
      <c r="A175" s="24">
        <v>166</v>
      </c>
      <c r="B175" s="22" t="str">
        <f t="shared" si="5"/>
        <v>UM-</v>
      </c>
      <c r="C175" s="19">
        <v>46167</v>
      </c>
      <c r="D175" s="20" t="s">
        <v>358</v>
      </c>
      <c r="E175" s="20" t="s">
        <v>145</v>
      </c>
      <c r="F175" s="20" t="s">
        <v>357</v>
      </c>
      <c r="G175" s="21">
        <v>169242.4</v>
      </c>
    </row>
    <row r="176" spans="1:7" s="16" customFormat="1" ht="63" x14ac:dyDescent="0.25">
      <c r="A176" s="24">
        <v>167</v>
      </c>
      <c r="B176" s="22" t="str">
        <f t="shared" si="5"/>
        <v>UM-</v>
      </c>
      <c r="C176" s="19">
        <v>46167</v>
      </c>
      <c r="D176" s="20" t="s">
        <v>83</v>
      </c>
      <c r="E176" s="20" t="s">
        <v>315</v>
      </c>
      <c r="F176" s="20" t="s">
        <v>317</v>
      </c>
      <c r="G176" s="21">
        <v>412185.8</v>
      </c>
    </row>
    <row r="177" spans="1:7" s="16" customFormat="1" ht="63" x14ac:dyDescent="0.25">
      <c r="A177" s="24">
        <v>168</v>
      </c>
      <c r="B177" s="22" t="str">
        <f t="shared" si="5"/>
        <v>UM-</v>
      </c>
      <c r="C177" s="19">
        <v>46167</v>
      </c>
      <c r="D177" s="20" t="s">
        <v>316</v>
      </c>
      <c r="E177" s="20" t="s">
        <v>315</v>
      </c>
      <c r="F177" s="20" t="s">
        <v>314</v>
      </c>
      <c r="G177" s="21">
        <v>237390.74</v>
      </c>
    </row>
    <row r="178" spans="1:7" s="16" customFormat="1" ht="15.75" customHeight="1" x14ac:dyDescent="0.25">
      <c r="A178" s="24">
        <v>169</v>
      </c>
      <c r="B178" s="22" t="str">
        <f t="shared" si="5"/>
        <v>FEM</v>
      </c>
      <c r="C178" s="19">
        <v>46167</v>
      </c>
      <c r="D178" s="20" t="s">
        <v>300</v>
      </c>
      <c r="E178" s="20" t="s">
        <v>299</v>
      </c>
      <c r="F178" s="20" t="s">
        <v>298</v>
      </c>
      <c r="G178" s="21">
        <v>8254.1</v>
      </c>
    </row>
    <row r="179" spans="1:7" s="16" customFormat="1" ht="31.5" x14ac:dyDescent="0.25">
      <c r="A179" s="24">
        <v>170</v>
      </c>
      <c r="B179" s="22" t="str">
        <f t="shared" si="5"/>
        <v>REC</v>
      </c>
      <c r="C179" s="19">
        <v>46168</v>
      </c>
      <c r="D179" s="20" t="s">
        <v>67</v>
      </c>
      <c r="E179" s="20" t="s">
        <v>392</v>
      </c>
      <c r="F179" s="20" t="s">
        <v>391</v>
      </c>
      <c r="G179" s="21">
        <v>120000</v>
      </c>
    </row>
    <row r="180" spans="1:7" s="16" customFormat="1" ht="47.25" x14ac:dyDescent="0.25">
      <c r="A180" s="24">
        <v>171</v>
      </c>
      <c r="B180" s="22" t="str">
        <f t="shared" si="5"/>
        <v>FEM</v>
      </c>
      <c r="C180" s="19">
        <v>46168</v>
      </c>
      <c r="D180" s="20" t="s">
        <v>335</v>
      </c>
      <c r="E180" s="20" t="s">
        <v>148</v>
      </c>
      <c r="F180" s="20" t="s">
        <v>333</v>
      </c>
      <c r="G180" s="21">
        <v>11700</v>
      </c>
    </row>
    <row r="181" spans="1:7" s="16" customFormat="1" ht="47.25" x14ac:dyDescent="0.25">
      <c r="A181" s="24">
        <v>172</v>
      </c>
      <c r="B181" s="22" t="str">
        <f t="shared" si="5"/>
        <v>REC</v>
      </c>
      <c r="C181" s="19">
        <v>46169</v>
      </c>
      <c r="D181" s="20" t="s">
        <v>449</v>
      </c>
      <c r="E181" s="20" t="s">
        <v>111</v>
      </c>
      <c r="F181" s="20" t="s">
        <v>448</v>
      </c>
      <c r="G181" s="21">
        <v>94290.36</v>
      </c>
    </row>
    <row r="182" spans="1:7" s="16" customFormat="1" ht="47.25" x14ac:dyDescent="0.25">
      <c r="A182" s="24">
        <v>173</v>
      </c>
      <c r="B182" s="22" t="str">
        <f t="shared" si="5"/>
        <v>REC</v>
      </c>
      <c r="C182" s="19">
        <v>46169</v>
      </c>
      <c r="D182" s="20" t="s">
        <v>422</v>
      </c>
      <c r="E182" s="20" t="s">
        <v>117</v>
      </c>
      <c r="F182" s="20" t="s">
        <v>193</v>
      </c>
      <c r="G182" s="21">
        <v>705800</v>
      </c>
    </row>
    <row r="183" spans="1:7" s="16" customFormat="1" ht="47.25" x14ac:dyDescent="0.25">
      <c r="A183" s="24">
        <v>174</v>
      </c>
      <c r="B183" s="22" t="str">
        <f t="shared" si="5"/>
        <v>FEM</v>
      </c>
      <c r="C183" s="19">
        <v>46169</v>
      </c>
      <c r="D183" s="20" t="s">
        <v>483</v>
      </c>
      <c r="E183" s="20" t="s">
        <v>383</v>
      </c>
      <c r="F183" s="20" t="s">
        <v>382</v>
      </c>
      <c r="G183" s="21">
        <v>38940</v>
      </c>
    </row>
    <row r="184" spans="1:7" s="16" customFormat="1" ht="47.25" x14ac:dyDescent="0.25">
      <c r="A184" s="24">
        <v>175</v>
      </c>
      <c r="B184" s="22" t="str">
        <f t="shared" si="5"/>
        <v>FEM</v>
      </c>
      <c r="C184" s="19">
        <v>46169</v>
      </c>
      <c r="D184" s="20" t="s">
        <v>484</v>
      </c>
      <c r="E184" s="20" t="s">
        <v>378</v>
      </c>
      <c r="F184" s="20" t="s">
        <v>377</v>
      </c>
      <c r="G184" s="21">
        <v>53100</v>
      </c>
    </row>
    <row r="185" spans="1:7" s="16" customFormat="1" ht="63" x14ac:dyDescent="0.25">
      <c r="A185" s="24">
        <v>176</v>
      </c>
      <c r="B185" s="22" t="str">
        <f t="shared" si="5"/>
        <v>UM-</v>
      </c>
      <c r="C185" s="19">
        <v>46169</v>
      </c>
      <c r="D185" s="20" t="s">
        <v>485</v>
      </c>
      <c r="E185" s="20" t="s">
        <v>136</v>
      </c>
      <c r="F185" s="20" t="s">
        <v>370</v>
      </c>
      <c r="G185" s="21">
        <v>21429</v>
      </c>
    </row>
    <row r="186" spans="1:7" s="16" customFormat="1" ht="63" x14ac:dyDescent="0.25">
      <c r="A186" s="24">
        <v>177</v>
      </c>
      <c r="B186" s="22" t="str">
        <f t="shared" si="5"/>
        <v>UM-</v>
      </c>
      <c r="C186" s="19">
        <v>46169</v>
      </c>
      <c r="D186" s="20" t="s">
        <v>486</v>
      </c>
      <c r="E186" s="20" t="s">
        <v>136</v>
      </c>
      <c r="F186" s="20" t="s">
        <v>369</v>
      </c>
      <c r="G186" s="21">
        <v>131931</v>
      </c>
    </row>
    <row r="187" spans="1:7" s="16" customFormat="1" ht="47.25" x14ac:dyDescent="0.25">
      <c r="A187" s="24">
        <v>178</v>
      </c>
      <c r="B187" s="22" t="str">
        <f t="shared" si="5"/>
        <v>UM-</v>
      </c>
      <c r="C187" s="19">
        <v>46169</v>
      </c>
      <c r="D187" s="20" t="s">
        <v>328</v>
      </c>
      <c r="E187" s="20" t="s">
        <v>327</v>
      </c>
      <c r="F187" s="20" t="s">
        <v>326</v>
      </c>
      <c r="G187" s="21">
        <v>56660.5</v>
      </c>
    </row>
    <row r="188" spans="1:7" s="16" customFormat="1" ht="47.25" x14ac:dyDescent="0.25">
      <c r="A188" s="24">
        <v>179</v>
      </c>
      <c r="B188" s="22" t="str">
        <f t="shared" si="5"/>
        <v>REC</v>
      </c>
      <c r="C188" s="19">
        <v>46170</v>
      </c>
      <c r="D188" s="20" t="s">
        <v>398</v>
      </c>
      <c r="E188" s="20" t="s">
        <v>397</v>
      </c>
      <c r="F188" s="20" t="s">
        <v>396</v>
      </c>
      <c r="G188" s="21">
        <v>3378.63</v>
      </c>
    </row>
    <row r="189" spans="1:7" s="16" customFormat="1" ht="47.25" x14ac:dyDescent="0.25">
      <c r="A189" s="24">
        <v>180</v>
      </c>
      <c r="B189" s="22" t="str">
        <f t="shared" si="5"/>
        <v>FEM</v>
      </c>
      <c r="C189" s="19">
        <v>46170</v>
      </c>
      <c r="D189" s="20" t="s">
        <v>325</v>
      </c>
      <c r="E189" s="20" t="s">
        <v>387</v>
      </c>
      <c r="F189" s="20" t="s">
        <v>386</v>
      </c>
      <c r="G189" s="21">
        <v>194906.5</v>
      </c>
    </row>
    <row r="190" spans="1:7" s="16" customFormat="1" ht="47.25" x14ac:dyDescent="0.25">
      <c r="A190" s="24">
        <v>181</v>
      </c>
      <c r="B190" s="22" t="str">
        <f t="shared" si="5"/>
        <v>FEM</v>
      </c>
      <c r="C190" s="19">
        <v>46170</v>
      </c>
      <c r="D190" s="20" t="s">
        <v>487</v>
      </c>
      <c r="E190" s="20" t="s">
        <v>136</v>
      </c>
      <c r="F190" s="20" t="s">
        <v>368</v>
      </c>
      <c r="G190" s="21">
        <v>119459.08</v>
      </c>
    </row>
    <row r="191" spans="1:7" s="16" customFormat="1" ht="47.25" x14ac:dyDescent="0.25">
      <c r="A191" s="24">
        <v>182</v>
      </c>
      <c r="B191" s="22" t="str">
        <f t="shared" si="5"/>
        <v>FEM</v>
      </c>
      <c r="C191" s="19">
        <v>46170</v>
      </c>
      <c r="D191" s="20" t="s">
        <v>488</v>
      </c>
      <c r="E191" s="20" t="s">
        <v>136</v>
      </c>
      <c r="F191" s="20" t="s">
        <v>367</v>
      </c>
      <c r="G191" s="21">
        <v>107757.79</v>
      </c>
    </row>
    <row r="192" spans="1:7" s="16" customFormat="1" ht="47.25" x14ac:dyDescent="0.25">
      <c r="A192" s="24">
        <v>183</v>
      </c>
      <c r="B192" s="22" t="str">
        <f t="shared" si="5"/>
        <v>FEM</v>
      </c>
      <c r="C192" s="19">
        <v>46170</v>
      </c>
      <c r="D192" s="20" t="s">
        <v>489</v>
      </c>
      <c r="E192" s="20" t="s">
        <v>136</v>
      </c>
      <c r="F192" s="20" t="s">
        <v>366</v>
      </c>
      <c r="G192" s="21">
        <v>8550</v>
      </c>
    </row>
    <row r="193" spans="1:7" s="16" customFormat="1" ht="55.5" customHeight="1" x14ac:dyDescent="0.25">
      <c r="A193" s="24">
        <v>184</v>
      </c>
      <c r="B193" s="22" t="str">
        <f t="shared" si="5"/>
        <v>REC</v>
      </c>
      <c r="C193" s="19">
        <v>46170</v>
      </c>
      <c r="D193" s="20" t="s">
        <v>356</v>
      </c>
      <c r="E193" s="20" t="s">
        <v>145</v>
      </c>
      <c r="F193" s="20" t="s">
        <v>355</v>
      </c>
      <c r="G193" s="21">
        <v>4207511.84</v>
      </c>
    </row>
    <row r="194" spans="1:7" s="16" customFormat="1" ht="63" x14ac:dyDescent="0.25">
      <c r="A194" s="24">
        <v>185</v>
      </c>
      <c r="B194" s="22" t="str">
        <f t="shared" si="5"/>
        <v>REC</v>
      </c>
      <c r="C194" s="19">
        <v>46170</v>
      </c>
      <c r="D194" s="20" t="s">
        <v>352</v>
      </c>
      <c r="E194" s="20" t="s">
        <v>351</v>
      </c>
      <c r="F194" s="20" t="s">
        <v>350</v>
      </c>
      <c r="G194" s="21">
        <v>14605</v>
      </c>
    </row>
    <row r="195" spans="1:7" s="16" customFormat="1" ht="47.25" x14ac:dyDescent="0.25">
      <c r="A195" s="24">
        <v>186</v>
      </c>
      <c r="B195" s="22" t="str">
        <f t="shared" si="5"/>
        <v>FEM</v>
      </c>
      <c r="C195" s="19">
        <v>46170</v>
      </c>
      <c r="D195" s="20" t="s">
        <v>344</v>
      </c>
      <c r="E195" s="20" t="s">
        <v>147</v>
      </c>
      <c r="F195" s="20" t="s">
        <v>279</v>
      </c>
      <c r="G195" s="21">
        <v>79148.72</v>
      </c>
    </row>
    <row r="196" spans="1:7" s="16" customFormat="1" ht="63" x14ac:dyDescent="0.25">
      <c r="A196" s="24">
        <v>187</v>
      </c>
      <c r="B196" s="22" t="str">
        <f t="shared" si="5"/>
        <v>LNM</v>
      </c>
      <c r="C196" s="19">
        <v>46170</v>
      </c>
      <c r="D196" s="20" t="s">
        <v>288</v>
      </c>
      <c r="E196" s="20" t="s">
        <v>161</v>
      </c>
      <c r="F196" s="20" t="s">
        <v>287</v>
      </c>
      <c r="G196" s="21">
        <v>116181.62</v>
      </c>
    </row>
    <row r="197" spans="1:7" s="16" customFormat="1" ht="78.75" x14ac:dyDescent="0.25">
      <c r="A197" s="24">
        <v>188</v>
      </c>
      <c r="B197" s="22" t="str">
        <f t="shared" si="5"/>
        <v>LNM</v>
      </c>
      <c r="C197" s="19">
        <v>46170</v>
      </c>
      <c r="D197" s="20" t="s">
        <v>286</v>
      </c>
      <c r="E197" s="20" t="s">
        <v>161</v>
      </c>
      <c r="F197" s="20" t="s">
        <v>285</v>
      </c>
      <c r="G197" s="21">
        <v>26500</v>
      </c>
    </row>
    <row r="198" spans="1:7" s="16" customFormat="1" ht="78.75" x14ac:dyDescent="0.25">
      <c r="A198" s="24">
        <v>189</v>
      </c>
      <c r="B198" s="22" t="str">
        <f t="shared" si="5"/>
        <v>LNM</v>
      </c>
      <c r="C198" s="19">
        <v>46170</v>
      </c>
      <c r="D198" s="20" t="s">
        <v>284</v>
      </c>
      <c r="E198" s="20" t="s">
        <v>161</v>
      </c>
      <c r="F198" s="20" t="s">
        <v>283</v>
      </c>
      <c r="G198" s="21">
        <v>44204.59</v>
      </c>
    </row>
    <row r="199" spans="1:7" s="16" customFormat="1" ht="78.75" x14ac:dyDescent="0.25">
      <c r="A199" s="24">
        <v>190</v>
      </c>
      <c r="B199" s="22" t="str">
        <f t="shared" si="5"/>
        <v>LNM</v>
      </c>
      <c r="C199" s="19">
        <v>46170</v>
      </c>
      <c r="D199" s="20" t="s">
        <v>282</v>
      </c>
      <c r="E199" s="20" t="s">
        <v>161</v>
      </c>
      <c r="F199" s="20" t="s">
        <v>281</v>
      </c>
      <c r="G199" s="21">
        <v>46117.35</v>
      </c>
    </row>
    <row r="200" spans="1:7" s="16" customFormat="1" ht="45" customHeight="1" x14ac:dyDescent="0.25">
      <c r="A200" s="24">
        <v>191</v>
      </c>
      <c r="B200" s="22" t="str">
        <f t="shared" si="5"/>
        <v>FEM</v>
      </c>
      <c r="C200" s="19">
        <v>46170</v>
      </c>
      <c r="D200" s="20" t="s">
        <v>280</v>
      </c>
      <c r="E200" s="20" t="s">
        <v>161</v>
      </c>
      <c r="F200" s="20" t="s">
        <v>279</v>
      </c>
      <c r="G200" s="21">
        <v>181267.77</v>
      </c>
    </row>
    <row r="201" spans="1:7" s="16" customFormat="1" ht="47.25" x14ac:dyDescent="0.25">
      <c r="A201" s="24">
        <v>192</v>
      </c>
      <c r="B201" s="22" t="str">
        <f t="shared" si="5"/>
        <v>FEM</v>
      </c>
      <c r="C201" s="19">
        <v>46170</v>
      </c>
      <c r="D201" s="20" t="s">
        <v>278</v>
      </c>
      <c r="E201" s="20" t="s">
        <v>161</v>
      </c>
      <c r="F201" s="20" t="s">
        <v>277</v>
      </c>
      <c r="G201" s="21">
        <v>56552.39</v>
      </c>
    </row>
    <row r="202" spans="1:7" s="16" customFormat="1" ht="47.25" x14ac:dyDescent="0.25">
      <c r="A202" s="24">
        <v>193</v>
      </c>
      <c r="B202" s="22" t="str">
        <f t="shared" ref="B202:B208" si="6">+MID(F202,1,3)</f>
        <v>REC</v>
      </c>
      <c r="C202" s="19">
        <v>46170</v>
      </c>
      <c r="D202" s="20" t="s">
        <v>250</v>
      </c>
      <c r="E202" s="20" t="s">
        <v>249</v>
      </c>
      <c r="F202" s="20" t="s">
        <v>248</v>
      </c>
      <c r="G202" s="21">
        <v>49000</v>
      </c>
    </row>
    <row r="203" spans="1:7" s="16" customFormat="1" ht="47.25" x14ac:dyDescent="0.25">
      <c r="A203" s="24">
        <v>194</v>
      </c>
      <c r="B203" s="22" t="str">
        <f t="shared" si="6"/>
        <v>FEM</v>
      </c>
      <c r="C203" s="19">
        <v>46171</v>
      </c>
      <c r="D203" s="20" t="s">
        <v>406</v>
      </c>
      <c r="E203" s="20" t="s">
        <v>405</v>
      </c>
      <c r="F203" s="20" t="s">
        <v>404</v>
      </c>
      <c r="G203" s="21">
        <v>29677</v>
      </c>
    </row>
    <row r="204" spans="1:7" ht="63.75" x14ac:dyDescent="0.3">
      <c r="A204" s="24">
        <v>195</v>
      </c>
      <c r="B204" s="22" t="str">
        <f t="shared" si="6"/>
        <v>UM-</v>
      </c>
      <c r="C204" s="19">
        <v>46171</v>
      </c>
      <c r="D204" s="20" t="s">
        <v>359</v>
      </c>
      <c r="E204" s="20" t="s">
        <v>142</v>
      </c>
      <c r="F204" s="20" t="s">
        <v>221</v>
      </c>
      <c r="G204" s="21">
        <v>137658.79999999999</v>
      </c>
    </row>
    <row r="205" spans="1:7" ht="43.5" customHeight="1" x14ac:dyDescent="0.3">
      <c r="A205" s="24">
        <v>196</v>
      </c>
      <c r="B205" s="22" t="str">
        <f t="shared" si="6"/>
        <v>FEM</v>
      </c>
      <c r="C205" s="19">
        <v>46171</v>
      </c>
      <c r="D205" s="20" t="s">
        <v>334</v>
      </c>
      <c r="E205" s="20" t="s">
        <v>148</v>
      </c>
      <c r="F205" s="20" t="s">
        <v>333</v>
      </c>
      <c r="G205" s="21">
        <v>8260</v>
      </c>
    </row>
    <row r="206" spans="1:7" ht="36.75" customHeight="1" x14ac:dyDescent="0.3">
      <c r="A206" s="24">
        <v>197</v>
      </c>
      <c r="B206" s="22" t="str">
        <f t="shared" si="6"/>
        <v>EMH</v>
      </c>
      <c r="C206" s="19">
        <v>46171</v>
      </c>
      <c r="D206" s="20" t="s">
        <v>321</v>
      </c>
      <c r="E206" s="20" t="s">
        <v>153</v>
      </c>
      <c r="F206" s="20" t="s">
        <v>320</v>
      </c>
      <c r="G206" s="21">
        <v>46620</v>
      </c>
    </row>
    <row r="207" spans="1:7" ht="79.5" x14ac:dyDescent="0.3">
      <c r="A207" s="24">
        <v>198</v>
      </c>
      <c r="B207" s="22" t="str">
        <f t="shared" si="6"/>
        <v>LNM</v>
      </c>
      <c r="C207" s="19">
        <v>46171</v>
      </c>
      <c r="D207" s="20" t="s">
        <v>276</v>
      </c>
      <c r="E207" s="20" t="s">
        <v>161</v>
      </c>
      <c r="F207" s="20" t="s">
        <v>275</v>
      </c>
      <c r="G207" s="21">
        <v>102562.27</v>
      </c>
    </row>
    <row r="208" spans="1:7" ht="79.5" x14ac:dyDescent="0.3">
      <c r="A208" s="24">
        <v>199</v>
      </c>
      <c r="B208" s="22" t="str">
        <f t="shared" si="6"/>
        <v>LNM</v>
      </c>
      <c r="C208" s="19">
        <v>46171</v>
      </c>
      <c r="D208" s="20" t="s">
        <v>274</v>
      </c>
      <c r="E208" s="20" t="s">
        <v>161</v>
      </c>
      <c r="F208" s="20" t="s">
        <v>273</v>
      </c>
      <c r="G208" s="21">
        <v>45861.72</v>
      </c>
    </row>
    <row r="209" spans="1:10" ht="19.5" thickBot="1" x14ac:dyDescent="0.35">
      <c r="A209" s="25" t="s">
        <v>10</v>
      </c>
      <c r="B209" s="26"/>
      <c r="C209" s="27"/>
      <c r="D209" s="28"/>
      <c r="E209" s="28"/>
      <c r="F209" s="28"/>
      <c r="G209" s="29">
        <f>SUBTOTAL(109,Tabla1[[ Monto de la Deuda]])</f>
        <v>32103486.66</v>
      </c>
      <c r="H209" s="32"/>
      <c r="J209" s="32"/>
    </row>
    <row r="210" spans="1:10" ht="19.5" thickTop="1" x14ac:dyDescent="0.3"/>
    <row r="213" spans="1:10" x14ac:dyDescent="0.3">
      <c r="A213" s="35" t="s">
        <v>13</v>
      </c>
      <c r="B213" s="35"/>
      <c r="C213" s="35"/>
      <c r="F213" s="35" t="s">
        <v>14</v>
      </c>
      <c r="G213" s="35"/>
    </row>
    <row r="215" spans="1:10" x14ac:dyDescent="0.3">
      <c r="F215" s="23"/>
    </row>
    <row r="216" spans="1:10" x14ac:dyDescent="0.3">
      <c r="A216" s="36" t="s">
        <v>12</v>
      </c>
      <c r="B216" s="36"/>
      <c r="C216" s="36"/>
      <c r="E216" s="30"/>
      <c r="F216" s="38" t="s">
        <v>15</v>
      </c>
      <c r="G216" s="38"/>
    </row>
    <row r="217" spans="1:10" x14ac:dyDescent="0.3">
      <c r="A217" s="37" t="s">
        <v>17</v>
      </c>
      <c r="B217" s="37"/>
      <c r="C217" s="37"/>
      <c r="E217" s="31" t="s">
        <v>16</v>
      </c>
      <c r="F217" s="37" t="s">
        <v>11</v>
      </c>
      <c r="G217" s="37"/>
    </row>
  </sheetData>
  <mergeCells count="9">
    <mergeCell ref="A216:C216"/>
    <mergeCell ref="A217:C217"/>
    <mergeCell ref="F216:G216"/>
    <mergeCell ref="F217:G217"/>
    <mergeCell ref="A5:G5"/>
    <mergeCell ref="A6:G6"/>
    <mergeCell ref="A7:G7"/>
    <mergeCell ref="F213:G213"/>
    <mergeCell ref="A213:C213"/>
  </mergeCells>
  <phoneticPr fontId="8" type="noConversion"/>
  <pageMargins left="0.31496062992125984" right="0.31496062992125984" top="0.55118110236220474" bottom="0.55118110236220474" header="0.11811023622047245" footer="0.31496062992125984"/>
  <pageSetup scale="63" fitToHeight="0" orientation="portrait" r:id="rId1"/>
  <headerFooter>
    <oddFooter>&amp;C&amp;P DE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161925</xdr:colOff>
                <xdr:row>0</xdr:row>
                <xdr:rowOff>228600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161925</xdr:colOff>
                <xdr:row>0</xdr:row>
                <xdr:rowOff>228600</xdr:rowOff>
              </to>
            </anchor>
          </controlPr>
        </control>
      </mc:Choice>
      <mc:Fallback>
        <control shapeId="1025" r:id="rId6" name="FILTER"/>
      </mc:Fallback>
    </mc:AlternateContent>
  </controls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TOTAL</vt:lpstr>
      <vt:lpstr>TOTAL!Área_de_impresión</vt:lpstr>
      <vt:lpstr>TOTAL!Títulos_a_imprimir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Bernalys Villar Diaz</dc:creator>
  <cp:lastModifiedBy>Jane Bernalys Villar Diaz</cp:lastModifiedBy>
  <cp:lastPrinted>2026-06-15T19:04:45Z</cp:lastPrinted>
  <dcterms:created xsi:type="dcterms:W3CDTF">2026-02-03T15:01:52Z</dcterms:created>
  <dcterms:modified xsi:type="dcterms:W3CDTF">2026-06-15T19:04:46Z</dcterms:modified>
</cp:coreProperties>
</file>