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2023\GRADO y POSGRADO 2023-1\"/>
    </mc:Choice>
  </mc:AlternateContent>
  <xr:revisionPtr revIDLastSave="0" documentId="13_ncr:1_{68981D6A-AE7B-4B49-BC64-1FCAE9FE4C41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atriculados 2023-01 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4" l="1"/>
  <c r="H13" i="4"/>
  <c r="H12" i="4"/>
  <c r="H11" i="4"/>
  <c r="H10" i="4"/>
  <c r="H14" i="4"/>
  <c r="B14" i="4"/>
  <c r="C14" i="4"/>
  <c r="D14" i="4"/>
  <c r="E14" i="4"/>
  <c r="F14" i="4"/>
  <c r="G14" i="4"/>
  <c r="G15" i="4"/>
  <c r="I13" i="4"/>
  <c r="I9" i="4"/>
  <c r="I12" i="4"/>
  <c r="B15" i="4"/>
  <c r="C15" i="4"/>
  <c r="I10" i="4"/>
  <c r="F15" i="4"/>
  <c r="E15" i="4"/>
  <c r="D15" i="4"/>
  <c r="I11" i="4"/>
  <c r="H15" i="4"/>
  <c r="I14" i="4"/>
</calcChain>
</file>

<file path=xl/sharedStrings.xml><?xml version="1.0" encoding="utf-8"?>
<sst xmlns="http://schemas.openxmlformats.org/spreadsheetml/2006/main" count="19" uniqueCount="19">
  <si>
    <t xml:space="preserve">PLANES DE ESTUDIOS </t>
  </si>
  <si>
    <t>EMH</t>
  </si>
  <si>
    <t>EPH</t>
  </si>
  <si>
    <t xml:space="preserve">FEM </t>
  </si>
  <si>
    <t xml:space="preserve">JVM </t>
  </si>
  <si>
    <t>LNNM</t>
  </si>
  <si>
    <t>UM</t>
  </si>
  <si>
    <t xml:space="preserve">Total </t>
  </si>
  <si>
    <t>%</t>
  </si>
  <si>
    <t>Licenciatura en Educación Física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</si>
  <si>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</si>
  <si>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</si>
  <si>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</si>
  <si>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</si>
  <si>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</si>
  <si>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EN GRADO,</t>
  </si>
  <si>
    <t>Licenciatura en Educación Artística</t>
  </si>
  <si>
    <t>ENERO - ABRIL 2023</t>
  </si>
  <si>
    <r>
      <t>Notas: L</t>
    </r>
    <r>
      <rPr>
        <sz val="10"/>
        <rFont val="Calibri"/>
        <family val="2"/>
        <scheme val="minor"/>
      </rPr>
      <t>os recintos establecidos son: Félix Evaristo Mejía (FEM); Eugenio María de Hostos (EMH); LuIs Napoleón Núñez Molina (LNNM); Emilio Prud´Homme (EPH); Juan Vicente Moscoso (JVM); y Urania Montás (UM).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</si>
</sst>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13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</cellXfs>
  <cellStyles count="3">
    <cellStyle name="Normal" xfId="0" builtinId="0"/>
    <cellStyle name="Normal 2" xfId="2" xr:uid="{AE3AAE06-A7CE-4FFD-8A5B-18EC0415F8B6}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/>
              <a:t>CANTIDAD</a:t>
            </a:r>
            <a:r>
              <a:rPr lang="es-DO" sz="1400" b="1" baseline="0"/>
              <a:t> DE MATRICULADOS DE GRADO POR RECINTO </a:t>
            </a:r>
          </a:p>
          <a:p>
            <a:pPr>
              <a:defRPr sz="1400"/>
            </a:pPr>
            <a:r>
              <a:rPr lang="es-DO" sz="1400" b="1" baseline="0"/>
              <a:t> 2023-01</a:t>
            </a:r>
            <a:endParaRPr lang="es-DO" sz="14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2023-01 '!$B$8:$G$8</c:f>
              <c:strCache>
                <c:ptCount val="6"/>
                <c:pt idx="0">
                  <c:v>EMH</c:v>
                </c:pt>
                <c:pt idx="1">
                  <c:v>EPH</c:v>
                </c:pt>
                <c:pt idx="2">
                  <c:v>FEM </c:v>
                </c:pt>
                <c:pt idx="3">
                  <c:v>JVM </c:v>
                </c:pt>
                <c:pt idx="4">
                  <c:v>LNNM</c:v>
                </c:pt>
                <c:pt idx="5">
                  <c:v>UM</c:v>
                </c:pt>
              </c:strCache>
            </c:strRef>
          </c:cat>
          <c:val>
            <c:numRef>
              <c:f>'Matriculados 2023-01 '!$B$14:$G$14</c:f>
              <c:numCache>
                <c:formatCode>General</c:formatCode>
                <c:ptCount val="6"/>
                <c:pt idx="0">
                  <c:v>462</c:v>
                </c:pt>
                <c:pt idx="1">
                  <c:v>389</c:v>
                </c:pt>
                <c:pt idx="2">
                  <c:v>837</c:v>
                </c:pt>
                <c:pt idx="3">
                  <c:v>567</c:v>
                </c:pt>
                <c:pt idx="4">
                  <c:v>689</c:v>
                </c:pt>
                <c:pt idx="5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1303020</xdr:colOff>
      <xdr:row>0</xdr:row>
      <xdr:rowOff>0</xdr:rowOff>
    </xdr:from>
    <xdr:to>
      <xdr:col>7</xdr:col>
      <xdr:colOff>95250</xdr:colOff>
      <xdr:row>2</xdr:row>
      <xdr:rowOff>289560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" y="0"/>
          <a:ext cx="4286250" cy="876300"/>
        </a:xfrm>
        <a:prstGeom prst="rect">
          <a:avLst/>
        </a:prstGeom>
      </xdr:spPr>
    </xdr:pic>
    <xdr:clientData/>
  </xdr:twoCellAnchor>
  <xdr:twoCellAnchor>
    <xdr:from>
      <xdr:col>10</xdr:col>
      <xdr:colOff>552450</xdr:colOff>
      <xdr:row>0</xdr:row>
      <xdr:rowOff>177165</xdr:rowOff>
    </xdr:from>
    <xdr:to>
      <xdr:col>20</xdr:col>
      <xdr:colOff>605790</xdr:colOff>
      <xdr:row>13</xdr:row>
      <xdr:rowOff>120015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X30"/>
  <sheetViews>
    <sheetView tabSelected="1" workbookViewId="0">
      <selection activeCell="F19" sqref="F19"/>
    </sheetView>
  </sheetViews>
  <sheetFormatPr defaultRowHeight="14.4" x14ac:dyDescent="0.55000000000000004"/>
  <cols>
    <col min="1" max="1" width="33.1015625" customWidth="1"/>
    <col min="2" max="2" width="6.47265625" customWidth="1"/>
    <col min="3" max="7" width="7.26171875" customWidth="1"/>
    <col min="8" max="8" width="9.3671875" customWidth="1"/>
    <col min="9" max="9" width="6.7890625" customWidth="1"/>
    <col min="10" max="11" width="8.83984375" style="6"/>
    <col min="24" max="24" width="8.839843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55000000000000004">
      <c r="A4" s="23"/>
      <c r="B4" s="23"/>
      <c r="C4" s="23"/>
      <c r="D4" s="23"/>
      <c r="E4" s="23"/>
      <c r="F4" s="23"/>
      <c r="G4" s="23"/>
      <c r="H4" s="23"/>
      <c r="I4" s="23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55000000000000004">
      <c r="A5" s="23" t="s">
        <v>15</v>
      </c>
      <c r="B5" s="23"/>
      <c r="C5" s="23"/>
      <c r="D5" s="23"/>
      <c r="E5" s="23"/>
      <c r="F5" s="23"/>
      <c r="G5" s="23"/>
      <c r="H5" s="23"/>
      <c r="I5" s="23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55000000000000004">
      <c r="A6" s="24" t="s">
        <v>17</v>
      </c>
      <c r="B6" s="24"/>
      <c r="C6" s="24"/>
      <c r="D6" s="24"/>
      <c r="E6" s="24"/>
      <c r="F6" s="24"/>
      <c r="G6" s="24"/>
      <c r="H6" s="24"/>
      <c r="I6" s="24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55000000000000004">
      <c r="A7" s="10"/>
      <c r="B7" s="10"/>
      <c r="C7" s="10"/>
      <c r="D7" s="10"/>
      <c r="E7" s="10"/>
      <c r="F7" s="10"/>
      <c r="G7" s="10"/>
      <c r="H7" s="10"/>
      <c r="I7" s="1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6" x14ac:dyDescent="0.55000000000000004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6" x14ac:dyDescent="0.6">
      <c r="A9" s="12" t="s">
        <v>16</v>
      </c>
      <c r="B9" s="17">
        <v>12</v>
      </c>
      <c r="C9" s="17">
        <v>13</v>
      </c>
      <c r="D9" s="17"/>
      <c r="E9" s="18"/>
      <c r="F9" s="17">
        <v>13</v>
      </c>
      <c r="G9" s="18"/>
      <c r="H9" s="21">
        <f>SUM(B9:G9)</f>
        <v>38</v>
      </c>
      <c r="I9" s="7">
        <f>+H9/H$14</f>
        <v>1.0653209980375666E-2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5.6" x14ac:dyDescent="0.6">
      <c r="A10" s="12" t="s">
        <v>9</v>
      </c>
      <c r="B10" s="17">
        <v>450</v>
      </c>
      <c r="C10" s="17"/>
      <c r="D10" s="18"/>
      <c r="E10" s="18"/>
      <c r="F10" s="17">
        <v>223</v>
      </c>
      <c r="G10" s="18">
        <v>173</v>
      </c>
      <c r="H10" s="21">
        <f>SUM(B10:G10)</f>
        <v>846</v>
      </c>
      <c r="I10" s="7">
        <f t="shared" ref="I10:I13" si="0">+H10/H$14</f>
        <v>0.23717409587888982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.6" x14ac:dyDescent="0.6">
      <c r="A11" s="12" t="s">
        <v>10</v>
      </c>
      <c r="B11" s="18"/>
      <c r="C11" s="18">
        <v>30</v>
      </c>
      <c r="D11" s="17">
        <v>84</v>
      </c>
      <c r="E11" s="18">
        <v>67</v>
      </c>
      <c r="F11" s="18">
        <v>40</v>
      </c>
      <c r="G11" s="18">
        <v>78</v>
      </c>
      <c r="H11" s="21">
        <f>SUM(B11:G11)</f>
        <v>299</v>
      </c>
      <c r="I11" s="7">
        <f t="shared" si="0"/>
        <v>8.3823941687692735E-2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5.6" x14ac:dyDescent="0.6">
      <c r="A12" s="12" t="s">
        <v>11</v>
      </c>
      <c r="B12" s="18"/>
      <c r="C12" s="18">
        <v>84</v>
      </c>
      <c r="D12" s="17">
        <v>42</v>
      </c>
      <c r="E12" s="18">
        <v>371</v>
      </c>
      <c r="F12" s="18">
        <v>62</v>
      </c>
      <c r="G12" s="18">
        <v>341</v>
      </c>
      <c r="H12" s="21">
        <f>SUM(B12:G12)</f>
        <v>900</v>
      </c>
      <c r="I12" s="7">
        <f t="shared" si="0"/>
        <v>0.25231286795626579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15.6" x14ac:dyDescent="0.6">
      <c r="A13" s="12" t="s">
        <v>12</v>
      </c>
      <c r="B13" s="18"/>
      <c r="C13" s="18">
        <v>262</v>
      </c>
      <c r="D13" s="17">
        <v>711</v>
      </c>
      <c r="E13" s="19">
        <v>129</v>
      </c>
      <c r="F13" s="18">
        <v>351</v>
      </c>
      <c r="G13" s="19">
        <v>31</v>
      </c>
      <c r="H13" s="21">
        <f>SUM(B13:G13)</f>
        <v>1484</v>
      </c>
      <c r="I13" s="7">
        <f t="shared" si="0"/>
        <v>0.41603588449677598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15.6" x14ac:dyDescent="0.6">
      <c r="A14" s="1" t="s">
        <v>13</v>
      </c>
      <c r="B14" s="2">
        <f>SUM(B9:B13)</f>
        <v>462</v>
      </c>
      <c r="C14" s="2">
        <f t="shared" ref="C14:G14" si="1">SUM(C9:C13)</f>
        <v>389</v>
      </c>
      <c r="D14" s="2">
        <f t="shared" si="1"/>
        <v>837</v>
      </c>
      <c r="E14" s="2">
        <f t="shared" si="1"/>
        <v>567</v>
      </c>
      <c r="F14" s="2">
        <f t="shared" si="1"/>
        <v>689</v>
      </c>
      <c r="G14" s="2">
        <f t="shared" si="1"/>
        <v>623</v>
      </c>
      <c r="H14" s="20">
        <f>SUM(H9:H13)</f>
        <v>3567</v>
      </c>
      <c r="I14" s="13">
        <f>SUM(I9:I13)</f>
        <v>1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15.6" x14ac:dyDescent="0.55000000000000004">
      <c r="A15" s="3"/>
      <c r="B15" s="4">
        <f>+B14/$H$14</f>
        <v>0.1295206055508831</v>
      </c>
      <c r="C15" s="4">
        <f t="shared" ref="C15:F15" si="2">+C14/$H$14</f>
        <v>0.10905522848331932</v>
      </c>
      <c r="D15" s="4">
        <f t="shared" si="2"/>
        <v>0.23465096719932715</v>
      </c>
      <c r="E15" s="4">
        <f t="shared" si="2"/>
        <v>0.15895710681244743</v>
      </c>
      <c r="F15" s="4">
        <f t="shared" si="2"/>
        <v>0.19315951780207458</v>
      </c>
      <c r="G15" s="4">
        <f>+G14/$H$14</f>
        <v>0.17465657415194841</v>
      </c>
      <c r="H15" s="4">
        <f>SUM(B15:G15)</f>
        <v>1</v>
      </c>
      <c r="I15" s="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6" customFormat="1" x14ac:dyDescent="0.55000000000000004"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6" customFormat="1" ht="32.4" customHeight="1" x14ac:dyDescent="0.55000000000000004">
      <c r="A17" s="22" t="s">
        <v>18</v>
      </c>
      <c r="B17" s="22"/>
      <c r="C17" s="22"/>
      <c r="D17" s="22"/>
      <c r="E17" s="22"/>
      <c r="F17" s="22"/>
      <c r="G17" s="22"/>
      <c r="H17" s="22"/>
      <c r="I17" s="22"/>
      <c r="J17" s="9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6" customFormat="1" x14ac:dyDescent="0.55000000000000004">
      <c r="A18" s="8" t="s">
        <v>14</v>
      </c>
    </row>
    <row r="19" spans="1:23" s="6" customFormat="1" x14ac:dyDescent="0.55000000000000004"/>
    <row r="20" spans="1:23" s="6" customFormat="1" x14ac:dyDescent="0.55000000000000004"/>
    <row r="21" spans="1:23" s="6" customFormat="1" x14ac:dyDescent="0.55000000000000004">
      <c r="I21" s="14"/>
      <c r="K21" s="15"/>
      <c r="L21" s="15"/>
      <c r="M21" s="15"/>
      <c r="N21" s="15"/>
      <c r="O21" s="15"/>
      <c r="P21" s="15"/>
    </row>
    <row r="22" spans="1:23" s="6" customFormat="1" x14ac:dyDescent="0.55000000000000004"/>
    <row r="23" spans="1:23" s="6" customFormat="1" x14ac:dyDescent="0.55000000000000004"/>
    <row r="24" spans="1:23" s="6" customFormat="1" x14ac:dyDescent="0.55000000000000004"/>
    <row r="25" spans="1:23" s="6" customFormat="1" x14ac:dyDescent="0.55000000000000004"/>
    <row r="26" spans="1:23" s="6" customFormat="1" x14ac:dyDescent="0.55000000000000004"/>
    <row r="27" spans="1:23" s="6" customFormat="1" x14ac:dyDescent="0.55000000000000004"/>
    <row r="28" spans="1:23" x14ac:dyDescent="0.55000000000000004">
      <c r="H28" s="6"/>
      <c r="I28" s="6"/>
      <c r="L28" s="6"/>
      <c r="M28" s="6"/>
      <c r="N28" s="6"/>
      <c r="O28" s="6"/>
      <c r="P28" s="6"/>
      <c r="Q28" s="6"/>
    </row>
    <row r="29" spans="1:23" ht="15.6" x14ac:dyDescent="0.55000000000000004">
      <c r="I29" s="11"/>
      <c r="P29" s="6"/>
    </row>
    <row r="30" spans="1:23" x14ac:dyDescent="0.55000000000000004">
      <c r="P30" s="6"/>
    </row>
  </sheetData>
  <mergeCells count="4">
    <mergeCell ref="A17:I17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Matriculados 2023-01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cp:lastPrinted>2022-02-20T03:00:21Z</cp:lastPrinted>
  <dcterms:created xsi:type="dcterms:W3CDTF">2015-06-05T18:17:20Z</dcterms:created>
  <dcterms:modified xsi:type="dcterms:W3CDTF">2023-01-26T14:45:17Z</dcterms:modified>
</cp:coreProperties>
</file>