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yanina.vasquez\Desktop\Datos Estadísticos\2023\Inteligencia Institucional\GRADO y POSTGRADO 2023-3 (Portal)\"/>
    </mc:Choice>
  </mc:AlternateContent>
  <xr:revisionPtr revIDLastSave="0" documentId="13_ncr:1_{1A1F720B-7015-4E1A-ADB1-393DA447FCEE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Matriculados 2023-03 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4" l="1"/>
  <c r="H14" i="4"/>
  <c r="H13" i="4"/>
  <c r="H9" i="4"/>
  <c r="B15" i="4"/>
  <c r="H10" i="4"/>
  <c r="H11" i="4"/>
  <c r="H12" i="4"/>
  <c r="F15" i="4"/>
  <c r="G15" i="4"/>
  <c r="E15" i="4"/>
  <c r="C15" i="4"/>
  <c r="D15" i="4"/>
  <c r="I10" i="4" l="1"/>
  <c r="B16" i="4"/>
  <c r="I13" i="4"/>
  <c r="F16" i="4"/>
  <c r="G16" i="4" l="1"/>
  <c r="I12" i="4"/>
  <c r="I15" i="4" s="1"/>
  <c r="E16" i="4"/>
  <c r="C16" i="4"/>
  <c r="H16" i="4" s="1"/>
  <c r="I11" i="4"/>
  <c r="I9" i="4"/>
  <c r="I14" i="4"/>
  <c r="D16" i="4"/>
</calcChain>
</file>

<file path=xl/sharedStrings.xml><?xml version="1.0" encoding="utf-8"?>
<sst xmlns="http://schemas.openxmlformats.org/spreadsheetml/2006/main" count="20" uniqueCount="20">
  <si>
    <t xml:space="preserve">PLANES DE ESTUDIOS </t>
  </si>
  <si>
    <t>EMH</t>
  </si>
  <si>
    <t>EPH</t>
  </si>
  <si>
    <t xml:space="preserve">FEM </t>
  </si>
  <si>
    <t xml:space="preserve">JVM </t>
  </si>
  <si>
    <t>LNNM</t>
  </si>
  <si>
    <t>UM</t>
  </si>
  <si>
    <t xml:space="preserve">Total </t>
  </si>
  <si>
    <t>%</t>
  </si>
  <si>
    <t>Licenciatura en Educación Física</t>
  </si>
  <si>
    <t>Licenciatura en Educación Inicial</t>
  </si>
  <si>
    <t>Licenciatura en Educación Primaria</t>
  </si>
  <si>
    <t>Licenciatura en Educación Secundaria</t>
  </si>
  <si>
    <t xml:space="preserve">TOTAL DE ALUMNOS DE GRADO </t>
  </si>
  <si>
    <r>
      <t>Fuente:</t>
    </r>
    <r>
      <rPr>
        <sz val="10"/>
        <rFont val="Calibri"/>
        <family val="2"/>
        <scheme val="minor"/>
      </rPr>
      <t xml:space="preserve"> Instituto de Formación Docente Salomé Ureña.</t>
    </r>
  </si>
  <si>
    <t>RELACIÓN DE ALUMNOS MATRICULADOS EN GRADO,</t>
  </si>
  <si>
    <t>Licenciatura en Educación Artística</t>
  </si>
  <si>
    <r>
      <t>Notas: L</t>
    </r>
    <r>
      <rPr>
        <sz val="10"/>
        <rFont val="Calibri"/>
        <family val="2"/>
        <scheme val="minor"/>
      </rPr>
      <t>os recintos establecidos son: Félix Evaristo Mejía (FEM); Eugenio María de Hostos (EMH); LuIs Napoleón Núñez Molina (LNNM); Emilio Prud´Homme (EPH); Juan Vicente Moscoso (JVM); y Urania Montás (UM).</t>
    </r>
  </si>
  <si>
    <t>SEPTIEMBRE - DICIEMBRE 2023</t>
  </si>
  <si>
    <t>Licenciatura en Educación Básica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</si>
</sst>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charset val="1"/>
    </font>
    <font>
      <b/>
      <sz val="12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/>
  </cellStyleXfs>
  <cellXfs count="22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9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4" borderId="0" xfId="0" applyFill="1"/>
    <xf numFmtId="9" fontId="4" fillId="4" borderId="0" xfId="0" applyNumberFormat="1" applyFont="1" applyFill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wrapText="1"/>
    </xf>
    <xf numFmtId="0" fontId="2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9" fontId="3" fillId="2" borderId="0" xfId="1" applyFont="1" applyFill="1" applyAlignment="1">
      <alignment horizontal="center" vertical="center"/>
    </xf>
    <xf numFmtId="0" fontId="0" fillId="5" borderId="0" xfId="0" applyFill="1"/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3" fontId="10" fillId="6" borderId="0" xfId="0" applyNumberFormat="1" applyFont="1" applyFill="1" applyAlignment="1">
      <alignment horizontal="center"/>
    </xf>
    <xf numFmtId="3" fontId="11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/>
    </xf>
  </cellXfs>
  <cellStyles count="3">
    <cellStyle name="Normal" xfId="0" builtinId="0"/>
    <cellStyle name="Normal 2" xfId="2" xr:uid="{AE3AAE06-A7CE-4FFD-8A5B-18EC0415F8B6}"/>
    <cellStyle name="Percent" xfId="1" builtinId="5"/>
  </cellStyles>
  <dxfs count="0"/>
  <tableStyles count="0" defaultTableStyle="TableStyleMedium2" defaultPivotStyle="PivotStyleLight16"/>
  <colors>
    <mruColors>
      <color rgb="FF003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DO" sz="1200" b="1"/>
              <a:t>CANTIDAD</a:t>
            </a:r>
            <a:r>
              <a:rPr lang="es-DO" sz="1200" b="1" baseline="0"/>
              <a:t> DE MATRICULADOS DE GRADO POR RECINTO </a:t>
            </a:r>
          </a:p>
          <a:p>
            <a:pPr>
              <a:defRPr sz="1400"/>
            </a:pPr>
            <a:r>
              <a:rPr lang="es-DO" sz="1200" b="1" baseline="0"/>
              <a:t> 2023-03</a:t>
            </a:r>
            <a:endParaRPr lang="es-DO" sz="1200" b="1"/>
          </a:p>
        </c:rich>
      </c:tx>
      <c:layout>
        <c:manualLayout>
          <c:xMode val="edge"/>
          <c:yMode val="edge"/>
          <c:x val="0.2175569479434905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5810100183758018E-2"/>
          <c:y val="0.19432888597258677"/>
          <c:w val="0.93888888888888888"/>
          <c:h val="0.698271726450860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082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5.9031877213695395E-3"/>
                  <c:y val="-3.680373286672520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E5-4B5F-876E-C26598EB43EF}"/>
                </c:ext>
              </c:extLst>
            </c:dLbl>
            <c:dLbl>
              <c:idx val="1"/>
              <c:layout>
                <c:manualLayout>
                  <c:x val="0"/>
                  <c:y val="5.578885972586759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E5-4B5F-876E-C26598EB43EF}"/>
                </c:ext>
              </c:extLst>
            </c:dLbl>
            <c:dLbl>
              <c:idx val="2"/>
              <c:layout>
                <c:manualLayout>
                  <c:x val="0"/>
                  <c:y val="1.02085156022163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E5-4B5F-876E-C26598EB43EF}"/>
                </c:ext>
              </c:extLst>
            </c:dLbl>
            <c:dLbl>
              <c:idx val="3"/>
              <c:layout>
                <c:manualLayout>
                  <c:x val="0"/>
                  <c:y val="9.4925634295717275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E5-4B5F-876E-C26598EB43EF}"/>
                </c:ext>
              </c:extLst>
            </c:dLbl>
            <c:dLbl>
              <c:idx val="4"/>
              <c:layout>
                <c:manualLayout>
                  <c:x val="1.9677292404565133E-3"/>
                  <c:y val="5.578885972586759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E5-4B5F-876E-C26598EB43EF}"/>
                </c:ext>
              </c:extLst>
            </c:dLbl>
            <c:dLbl>
              <c:idx val="5"/>
              <c:layout>
                <c:manualLayout>
                  <c:x val="-3.9354584809130622E-3"/>
                  <c:y val="9.4925634295704546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E5-4B5F-876E-C26598EB43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'Matriculados 2023-03 '!$B$8:$G$8</c:f>
              <c:strCache>
                <c:ptCount val="6"/>
                <c:pt idx="0">
                  <c:v>FEM </c:v>
                </c:pt>
                <c:pt idx="1">
                  <c:v>LNNM</c:v>
                </c:pt>
                <c:pt idx="2">
                  <c:v>UM</c:v>
                </c:pt>
                <c:pt idx="3">
                  <c:v>JVM </c:v>
                </c:pt>
                <c:pt idx="4">
                  <c:v>EMH</c:v>
                </c:pt>
                <c:pt idx="5">
                  <c:v>EPH</c:v>
                </c:pt>
              </c:strCache>
            </c:strRef>
          </c:cat>
          <c:val>
            <c:numRef>
              <c:f>'Matriculados 2023-03 '!$B$15:$G$15</c:f>
              <c:numCache>
                <c:formatCode>General</c:formatCode>
                <c:ptCount val="6"/>
                <c:pt idx="0">
                  <c:v>807</c:v>
                </c:pt>
                <c:pt idx="1">
                  <c:v>616</c:v>
                </c:pt>
                <c:pt idx="2">
                  <c:v>564</c:v>
                </c:pt>
                <c:pt idx="3">
                  <c:v>514</c:v>
                </c:pt>
                <c:pt idx="4">
                  <c:v>465</c:v>
                </c:pt>
                <c:pt idx="5">
                  <c:v>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5-4B5F-876E-C26598EB4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442305120"/>
        <c:axId val="1442310112"/>
      </c:barChart>
      <c:catAx>
        <c:axId val="144230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42310112"/>
        <c:crosses val="autoZero"/>
        <c:auto val="1"/>
        <c:lblAlgn val="ctr"/>
        <c:lblOffset val="100"/>
        <c:noMultiLvlLbl val="0"/>
      </c:catAx>
      <c:valAx>
        <c:axId val="14423101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4230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1303020</xdr:colOff>
      <xdr:row>0</xdr:row>
      <xdr:rowOff>0</xdr:rowOff>
    </xdr:from>
    <xdr:to>
      <xdr:col>7</xdr:col>
      <xdr:colOff>95250</xdr:colOff>
      <xdr:row>2</xdr:row>
      <xdr:rowOff>289560</xdr:rowOff>
    </xdr:to>
    <xdr:pic>
      <xdr:nvPicPr>
        <xdr:cNvPr id="4" name="image1.png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F111C912-FFD5-04C1-D239-4DD795B46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3020" y="0"/>
          <a:ext cx="4286250" cy="876300"/>
        </a:xfrm>
        <a:prstGeom prst="rect">
          <a:avLst/>
        </a:prstGeom>
      </xdr:spPr>
    </xdr:pic>
    <xdr:clientData/>
  </xdr:twoCellAnchor>
  <xdr:twoCellAnchor>
    <xdr:from>
      <xdr:col>10</xdr:col>
      <xdr:colOff>586740</xdr:colOff>
      <xdr:row>1</xdr:row>
      <xdr:rowOff>142875</xdr:rowOff>
    </xdr:from>
    <xdr:to>
      <xdr:col>21</xdr:col>
      <xdr:colOff>0</xdr:colOff>
      <xdr:row>15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65C4DD-015B-8915-5773-A1B66ACE3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6E293-B49D-42DA-93E5-969C0391E484}">
  <dimension ref="A1:X25"/>
  <sheetViews>
    <sheetView tabSelected="1" workbookViewId="0">
      <selection activeCell="M21" sqref="M21"/>
    </sheetView>
  </sheetViews>
  <sheetFormatPr defaultRowHeight="14.4" x14ac:dyDescent="0.55000000000000004"/>
  <cols>
    <col min="1" max="1" width="33.1015625" customWidth="1"/>
    <col min="2" max="2" width="6.47265625" customWidth="1"/>
    <col min="3" max="7" width="7.26171875" customWidth="1"/>
    <col min="8" max="8" width="9.3671875" customWidth="1"/>
    <col min="9" max="9" width="6.7890625" customWidth="1"/>
    <col min="10" max="11" width="8.83984375" style="6"/>
    <col min="24" max="24" width="8.83984375" style="6"/>
  </cols>
  <sheetData>
    <row r="1" spans="1:23" ht="23.1" customHeight="1" x14ac:dyDescent="0.55000000000000004">
      <c r="A1" s="6"/>
      <c r="B1" s="6"/>
      <c r="C1" s="6"/>
      <c r="D1" s="6"/>
      <c r="E1" s="6"/>
      <c r="F1" s="6"/>
      <c r="G1" s="6"/>
      <c r="H1" s="6"/>
      <c r="I1" s="6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23.1" customHeight="1" x14ac:dyDescent="0.55000000000000004">
      <c r="A2" s="6"/>
      <c r="B2" s="6"/>
      <c r="C2" s="6"/>
      <c r="D2" s="6"/>
      <c r="E2" s="6"/>
      <c r="F2" s="6"/>
      <c r="G2" s="6"/>
      <c r="H2" s="6"/>
      <c r="I2" s="6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23.1" customHeight="1" x14ac:dyDescent="0.55000000000000004">
      <c r="A3" s="6"/>
      <c r="B3" s="6"/>
      <c r="C3" s="6"/>
      <c r="D3" s="6"/>
      <c r="E3" s="6"/>
      <c r="F3" s="6"/>
      <c r="G3" s="6"/>
      <c r="H3" s="6"/>
      <c r="I3" s="6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x14ac:dyDescent="0.55000000000000004">
      <c r="A4" s="20"/>
      <c r="B4" s="20"/>
      <c r="C4" s="20"/>
      <c r="D4" s="20"/>
      <c r="E4" s="20"/>
      <c r="F4" s="20"/>
      <c r="G4" s="20"/>
      <c r="H4" s="20"/>
      <c r="I4" s="20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 x14ac:dyDescent="0.55000000000000004">
      <c r="A5" s="20" t="s">
        <v>15</v>
      </c>
      <c r="B5" s="20"/>
      <c r="C5" s="20"/>
      <c r="D5" s="20"/>
      <c r="E5" s="20"/>
      <c r="F5" s="20"/>
      <c r="G5" s="20"/>
      <c r="H5" s="20"/>
      <c r="I5" s="20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x14ac:dyDescent="0.55000000000000004">
      <c r="A6" s="21" t="s">
        <v>18</v>
      </c>
      <c r="B6" s="21"/>
      <c r="C6" s="21"/>
      <c r="D6" s="21"/>
      <c r="E6" s="21"/>
      <c r="F6" s="21"/>
      <c r="G6" s="21"/>
      <c r="H6" s="21"/>
      <c r="I6" s="21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6.6" customHeight="1" x14ac:dyDescent="0.55000000000000004">
      <c r="A7" s="10"/>
      <c r="B7" s="10"/>
      <c r="C7" s="10"/>
      <c r="D7" s="10"/>
      <c r="E7" s="10"/>
      <c r="F7" s="10"/>
      <c r="G7" s="10"/>
      <c r="H7" s="10"/>
      <c r="I7" s="10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ht="15.6" x14ac:dyDescent="0.55000000000000004">
      <c r="A8" s="1" t="s">
        <v>0</v>
      </c>
      <c r="B8" s="2" t="s">
        <v>3</v>
      </c>
      <c r="C8" s="2" t="s">
        <v>5</v>
      </c>
      <c r="D8" s="2" t="s">
        <v>6</v>
      </c>
      <c r="E8" s="2" t="s">
        <v>4</v>
      </c>
      <c r="F8" s="2" t="s">
        <v>1</v>
      </c>
      <c r="G8" s="2" t="s">
        <v>2</v>
      </c>
      <c r="H8" s="2" t="s">
        <v>7</v>
      </c>
      <c r="I8" s="2" t="s">
        <v>8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ht="15.6" x14ac:dyDescent="0.6">
      <c r="A9" s="11" t="s">
        <v>16</v>
      </c>
      <c r="B9" s="14"/>
      <c r="C9" s="14">
        <v>40</v>
      </c>
      <c r="D9" s="15"/>
      <c r="E9" s="15"/>
      <c r="F9" s="14">
        <v>29</v>
      </c>
      <c r="G9" s="14">
        <v>24</v>
      </c>
      <c r="H9" s="18">
        <f>SUM(B9:G9)</f>
        <v>93</v>
      </c>
      <c r="I9" s="7">
        <f>+H9/H$15</f>
        <v>2.7678571428571427E-2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5.6" x14ac:dyDescent="0.6">
      <c r="A10" s="11" t="s">
        <v>19</v>
      </c>
      <c r="B10" s="14"/>
      <c r="C10" s="14">
        <v>1</v>
      </c>
      <c r="D10" s="15"/>
      <c r="E10" s="15"/>
      <c r="F10" s="14"/>
      <c r="G10" s="14"/>
      <c r="H10" s="18">
        <f t="shared" ref="H10:H14" si="0">SUM(B10:G10)</f>
        <v>1</v>
      </c>
      <c r="I10" s="7">
        <f>+H10/H$15</f>
        <v>2.9761904761904765E-4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ht="15.6" x14ac:dyDescent="0.6">
      <c r="A11" s="11" t="s">
        <v>9</v>
      </c>
      <c r="B11" s="15"/>
      <c r="C11" s="14">
        <v>167</v>
      </c>
      <c r="D11" s="15">
        <v>166</v>
      </c>
      <c r="E11" s="15"/>
      <c r="F11" s="14">
        <v>436</v>
      </c>
      <c r="G11" s="14"/>
      <c r="H11" s="18">
        <f t="shared" si="0"/>
        <v>769</v>
      </c>
      <c r="I11" s="7">
        <f t="shared" ref="I11:I14" si="1">+H11/H$15</f>
        <v>0.22886904761904761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ht="15.6" x14ac:dyDescent="0.6">
      <c r="A12" s="11" t="s">
        <v>10</v>
      </c>
      <c r="B12" s="14">
        <v>92</v>
      </c>
      <c r="C12" s="15">
        <v>42</v>
      </c>
      <c r="D12" s="15">
        <v>61</v>
      </c>
      <c r="E12" s="15">
        <v>82</v>
      </c>
      <c r="F12" s="15"/>
      <c r="G12" s="15">
        <v>25</v>
      </c>
      <c r="H12" s="18">
        <f t="shared" si="0"/>
        <v>302</v>
      </c>
      <c r="I12" s="7">
        <f t="shared" si="1"/>
        <v>8.9880952380952381E-2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ht="15.6" x14ac:dyDescent="0.6">
      <c r="A13" s="11" t="s">
        <v>11</v>
      </c>
      <c r="B13" s="14">
        <v>44</v>
      </c>
      <c r="C13" s="15">
        <v>48</v>
      </c>
      <c r="D13" s="15">
        <v>252</v>
      </c>
      <c r="E13" s="15">
        <v>306</v>
      </c>
      <c r="F13" s="15"/>
      <c r="G13" s="15">
        <v>68</v>
      </c>
      <c r="H13" s="18">
        <f>SUM(B13:G13)</f>
        <v>718</v>
      </c>
      <c r="I13" s="7">
        <f t="shared" si="1"/>
        <v>0.21369047619047618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ht="15.6" x14ac:dyDescent="0.6">
      <c r="A14" s="11" t="s">
        <v>12</v>
      </c>
      <c r="B14" s="14">
        <v>671</v>
      </c>
      <c r="C14" s="15">
        <v>318</v>
      </c>
      <c r="D14" s="16">
        <v>85</v>
      </c>
      <c r="E14" s="16">
        <v>126</v>
      </c>
      <c r="F14" s="15"/>
      <c r="G14" s="15">
        <v>277</v>
      </c>
      <c r="H14" s="18">
        <f>SUM(B14:G14)</f>
        <v>1477</v>
      </c>
      <c r="I14" s="7">
        <f t="shared" si="1"/>
        <v>0.43958333333333333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 ht="15.6" x14ac:dyDescent="0.6">
      <c r="A15" s="1" t="s">
        <v>13</v>
      </c>
      <c r="B15" s="2">
        <f>SUM(B9:B14)</f>
        <v>807</v>
      </c>
      <c r="C15" s="2">
        <f>SUM(C9:C14)</f>
        <v>616</v>
      </c>
      <c r="D15" s="2">
        <f>SUM(D9:D14)</f>
        <v>564</v>
      </c>
      <c r="E15" s="2">
        <f t="shared" ref="D15:G15" si="2">SUM(E9:E14)</f>
        <v>514</v>
      </c>
      <c r="F15" s="2">
        <f>SUM(F9:F14)</f>
        <v>465</v>
      </c>
      <c r="G15" s="2">
        <f>SUM(G9:G14)</f>
        <v>394</v>
      </c>
      <c r="H15" s="17">
        <f>SUM(H9:H14)</f>
        <v>3360</v>
      </c>
      <c r="I15" s="12">
        <f>SUM(I9:I14)</f>
        <v>1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 ht="15.6" x14ac:dyDescent="0.55000000000000004">
      <c r="A16" s="3"/>
      <c r="B16" s="4">
        <f>+B15/$H$15</f>
        <v>0.24017857142857144</v>
      </c>
      <c r="C16" s="4">
        <f>+C15/$H$15</f>
        <v>0.18333333333333332</v>
      </c>
      <c r="D16" s="4">
        <f>+D15/$H$15</f>
        <v>0.16785714285714284</v>
      </c>
      <c r="E16" s="4">
        <f t="shared" ref="D16:F16" si="3">+E15/$H$15</f>
        <v>0.15297619047619049</v>
      </c>
      <c r="F16" s="4">
        <f>+F15/$H$15</f>
        <v>0.13839285714285715</v>
      </c>
      <c r="G16" s="4">
        <f>+G15/$H$15</f>
        <v>0.11726190476190476</v>
      </c>
      <c r="H16" s="4">
        <f>SUM(B16:G16)</f>
        <v>1</v>
      </c>
      <c r="I16" s="5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23" s="6" customFormat="1" ht="1.8" customHeight="1" x14ac:dyDescent="0.55000000000000004"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s="6" customFormat="1" ht="32.4" customHeight="1" x14ac:dyDescent="0.55000000000000004">
      <c r="A18" s="19" t="s">
        <v>17</v>
      </c>
      <c r="B18" s="19"/>
      <c r="C18" s="19"/>
      <c r="D18" s="19"/>
      <c r="E18" s="19"/>
      <c r="F18" s="19"/>
      <c r="G18" s="19"/>
      <c r="H18" s="19"/>
      <c r="I18" s="19"/>
      <c r="J18" s="9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1:23" s="6" customFormat="1" x14ac:dyDescent="0.55000000000000004">
      <c r="A19" s="8" t="s">
        <v>14</v>
      </c>
    </row>
    <row r="20" spans="1:23" s="6" customFormat="1" x14ac:dyDescent="0.55000000000000004"/>
    <row r="21" spans="1:23" x14ac:dyDescent="0.55000000000000004">
      <c r="A21" s="6"/>
      <c r="B21" s="6"/>
      <c r="C21" s="6"/>
      <c r="D21" s="6"/>
      <c r="E21" s="6"/>
      <c r="F21" s="6"/>
      <c r="G21" s="6"/>
      <c r="H21" s="6"/>
      <c r="I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x14ac:dyDescent="0.55000000000000004">
      <c r="A22" s="6"/>
      <c r="B22" s="6"/>
      <c r="C22" s="6"/>
      <c r="D22" s="6"/>
      <c r="E22" s="6"/>
      <c r="F22" s="6"/>
      <c r="G22" s="6"/>
      <c r="H22" s="6"/>
      <c r="I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x14ac:dyDescent="0.55000000000000004">
      <c r="A23" s="6"/>
      <c r="B23" s="6"/>
      <c r="C23" s="6"/>
      <c r="D23" s="6"/>
      <c r="E23" s="6"/>
      <c r="F23" s="6"/>
      <c r="G23" s="6"/>
      <c r="H23" s="6"/>
      <c r="I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x14ac:dyDescent="0.55000000000000004">
      <c r="A24" s="6"/>
      <c r="B24" s="6"/>
      <c r="C24" s="6"/>
      <c r="D24" s="6"/>
      <c r="E24" s="6"/>
      <c r="F24" s="6"/>
      <c r="G24" s="6"/>
      <c r="H24" s="6"/>
      <c r="I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x14ac:dyDescent="0.55000000000000004">
      <c r="A25" s="6"/>
      <c r="B25" s="6"/>
      <c r="C25" s="6"/>
      <c r="D25" s="6"/>
      <c r="E25" s="6"/>
      <c r="F25" s="6"/>
      <c r="G25" s="6"/>
      <c r="H25" s="6"/>
      <c r="I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4">
    <mergeCell ref="A18:I18"/>
    <mergeCell ref="A4:I4"/>
    <mergeCell ref="A5:I5"/>
    <mergeCell ref="A6:I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Matriculados 2023-03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Esther Vasquez</dc:creator>
  <cp:lastModifiedBy>Yanina Esther Vasquez</cp:lastModifiedBy>
  <cp:lastPrinted>2022-02-20T03:00:21Z</cp:lastPrinted>
  <dcterms:created xsi:type="dcterms:W3CDTF">2015-06-05T18:17:20Z</dcterms:created>
  <dcterms:modified xsi:type="dcterms:W3CDTF">2023-09-27T19:13:32Z</dcterms:modified>
</cp:coreProperties>
</file>