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Acuerdo de desempeño 2024\GRADO y POSTGRADO 2024-2 (Portal)\2024-02\"/>
    </mc:Choice>
  </mc:AlternateContent>
  <xr:revisionPtr revIDLastSave="0" documentId="13_ncr:1_{87E44B6B-3FFB-4E79-B034-CAE5DCBC7A9D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4-02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4" l="1"/>
  <c r="H9" i="4"/>
  <c r="H14" i="4"/>
  <c r="H13" i="4"/>
  <c r="H12" i="4"/>
  <c r="H11" i="4"/>
  <c r="B15" i="4"/>
  <c r="C15" i="4"/>
  <c r="D15" i="4"/>
  <c r="E15" i="4"/>
  <c r="F15" i="4"/>
  <c r="G15" i="4"/>
  <c r="H15" i="4" l="1"/>
  <c r="I10" i="4"/>
  <c r="I9" i="4"/>
  <c r="E16" i="4" l="1"/>
  <c r="I14" i="4"/>
  <c r="C16" i="4"/>
  <c r="B16" i="4"/>
  <c r="F16" i="4"/>
  <c r="G16" i="4"/>
  <c r="D16" i="4"/>
  <c r="I11" i="4"/>
  <c r="I12" i="4"/>
  <c r="I13" i="4"/>
  <c r="I15" i="4" l="1"/>
  <c r="H16" i="4"/>
</calcChain>
</file>

<file path=xl/sharedStrings.xml><?xml version="1.0" encoding="utf-8"?>
<sst xmlns="http://schemas.openxmlformats.org/spreadsheetml/2006/main" count="20" uniqueCount="20">
  <si>
    <t xml:space="preserve">PLANES DE ESTUDIOS </t>
  </si>
  <si>
    <t>EMH</t>
  </si>
  <si>
    <t>EPH</t>
  </si>
  <si>
    <t>LNNM</t>
  </si>
  <si>
    <t>UM</t>
  </si>
  <si>
    <t xml:space="preserve">Total </t>
  </si>
  <si>
    <t>%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</si>
  <si>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</si>
  <si>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</si>
  <si>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</si>
  <si>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</si>
  <si>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 xml:space="preserve">Notas: </t>
    </r>
    <r>
      <rPr>
        <sz val="10"/>
        <rFont val="Calibri"/>
        <family val="2"/>
        <scheme val="minor"/>
      </rPr>
      <t>Leyenda de recintos: Félix Evaristo Mejía (FEM); Eugenio María de Hostos (EMH); LuIs Napoleón Núñez Molina (LNNM); Emilio Prud´Homme (EPH); Juan Vicente Moscoso (JVM); y Urania Montás (UM).</t>
    </r>
  </si>
  <si>
    <t>FEM</t>
  </si>
  <si>
    <t>JVM</t>
  </si>
  <si>
    <t xml:space="preserve">Licenciatura en Educación Artística </t>
  </si>
  <si>
    <t xml:space="preserve">Licenciatura en Educación Física </t>
  </si>
  <si>
    <t xml:space="preserve">Licenciatura en Educación Básica </t>
  </si>
  <si>
    <t>RELACIÓN DE ALUMNOS MATRICULADOS EN GRADO</t>
  </si>
  <si>
    <r>
      <t>Fuente:</t>
    </r>
    <r>
      <rPr>
        <sz val="10"/>
        <rFont val="Calibri"/>
        <family val="2"/>
        <scheme val="minor"/>
      </rPr>
      <t xml:space="preserve"> Departamento de Gestión de Admisiones y Registro.</t>
    </r>
  </si>
  <si>
    <t>MAYO-AGOSTO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</si>
</sst>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0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2024-02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2024-02 '!$B$8:$G$8</c:f>
              <c:strCache>
                <c:ptCount val="6"/>
                <c:pt idx="0">
                  <c:v>FEM</c:v>
                </c:pt>
                <c:pt idx="1">
                  <c:v>JVM</c:v>
                </c:pt>
                <c:pt idx="2">
                  <c:v>LNNM</c:v>
                </c:pt>
                <c:pt idx="3">
                  <c:v>EPH</c:v>
                </c:pt>
                <c:pt idx="4">
                  <c:v>EMH</c:v>
                </c:pt>
                <c:pt idx="5">
                  <c:v>UM</c:v>
                </c:pt>
              </c:strCache>
            </c:strRef>
          </c:cat>
          <c:val>
            <c:numRef>
              <c:f>'Matriculados 2024-02 '!$B$15:$G$15</c:f>
              <c:numCache>
                <c:formatCode>General</c:formatCode>
                <c:ptCount val="6"/>
                <c:pt idx="0">
                  <c:v>752</c:v>
                </c:pt>
                <c:pt idx="1">
                  <c:v>530</c:v>
                </c:pt>
                <c:pt idx="2">
                  <c:v>558</c:v>
                </c:pt>
                <c:pt idx="3">
                  <c:v>371</c:v>
                </c:pt>
                <c:pt idx="4">
                  <c:v>471</c:v>
                </c:pt>
                <c:pt idx="5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11</xdr:col>
      <xdr:colOff>217170</xdr:colOff>
      <xdr:row>0</xdr:row>
      <xdr:rowOff>100965</xdr:rowOff>
    </xdr:from>
    <xdr:to>
      <xdr:col>21</xdr:col>
      <xdr:colOff>270510</xdr:colOff>
      <xdr:row>14</xdr:row>
      <xdr:rowOff>43815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23"/>
  <sheetViews>
    <sheetView tabSelected="1" workbookViewId="0">
      <selection activeCell="A6" sqref="A6:I6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55000000000000004">
      <c r="A4" s="21"/>
      <c r="B4" s="21"/>
      <c r="C4" s="21"/>
      <c r="D4" s="21"/>
      <c r="E4" s="21"/>
      <c r="F4" s="21"/>
      <c r="G4" s="21"/>
      <c r="H4" s="21"/>
      <c r="I4" s="2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55000000000000004">
      <c r="A5" s="21" t="s">
        <v>17</v>
      </c>
      <c r="B5" s="21"/>
      <c r="C5" s="21"/>
      <c r="D5" s="21"/>
      <c r="E5" s="21"/>
      <c r="F5" s="21"/>
      <c r="G5" s="21"/>
      <c r="H5" s="21"/>
      <c r="I5" s="2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55000000000000004">
      <c r="A6" s="22" t="s">
        <v>19</v>
      </c>
      <c r="B6" s="22"/>
      <c r="C6" s="22"/>
      <c r="D6" s="22"/>
      <c r="E6" s="22"/>
      <c r="F6" s="22"/>
      <c r="G6" s="22"/>
      <c r="H6" s="22"/>
      <c r="I6" s="2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6" x14ac:dyDescent="0.55000000000000004">
      <c r="A8" s="1" t="s">
        <v>0</v>
      </c>
      <c r="B8" s="2" t="s">
        <v>12</v>
      </c>
      <c r="C8" s="2" t="s">
        <v>13</v>
      </c>
      <c r="D8" s="2" t="s">
        <v>3</v>
      </c>
      <c r="E8" s="2" t="s">
        <v>2</v>
      </c>
      <c r="F8" s="2" t="s">
        <v>1</v>
      </c>
      <c r="G8" s="2" t="s">
        <v>4</v>
      </c>
      <c r="H8" s="2" t="s">
        <v>5</v>
      </c>
      <c r="I8" s="2" t="s">
        <v>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6" x14ac:dyDescent="0.6">
      <c r="A9" s="12" t="s">
        <v>14</v>
      </c>
      <c r="B9" s="15"/>
      <c r="C9" s="15"/>
      <c r="D9" s="15">
        <v>41</v>
      </c>
      <c r="E9" s="16">
        <v>31</v>
      </c>
      <c r="F9" s="15">
        <v>46</v>
      </c>
      <c r="G9" s="16"/>
      <c r="H9" s="19">
        <f t="shared" ref="H9:H14" si="0">SUM(B9:G9)</f>
        <v>118</v>
      </c>
      <c r="I9" s="7">
        <f>+H9/H$15</f>
        <v>3.603053435114504E-2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6" x14ac:dyDescent="0.6">
      <c r="A10" s="12" t="s">
        <v>16</v>
      </c>
      <c r="B10" s="15"/>
      <c r="C10" s="15"/>
      <c r="D10" s="15">
        <v>1</v>
      </c>
      <c r="E10" s="16"/>
      <c r="F10" s="15"/>
      <c r="G10" s="16"/>
      <c r="H10" s="19">
        <f t="shared" si="0"/>
        <v>1</v>
      </c>
      <c r="I10" s="7">
        <f t="shared" ref="I10:I14" si="1">+H10/H$15</f>
        <v>3.0534351145038169E-4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.6" x14ac:dyDescent="0.6">
      <c r="A11" s="12" t="s">
        <v>15</v>
      </c>
      <c r="B11" s="15"/>
      <c r="C11" s="15"/>
      <c r="D11" s="16">
        <v>148</v>
      </c>
      <c r="E11" s="16"/>
      <c r="F11" s="15">
        <v>425</v>
      </c>
      <c r="G11" s="16">
        <v>166</v>
      </c>
      <c r="H11" s="19">
        <f t="shared" si="0"/>
        <v>739</v>
      </c>
      <c r="I11" s="7">
        <f t="shared" si="1"/>
        <v>0.22564885496183207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.6" x14ac:dyDescent="0.6">
      <c r="A12" s="12" t="s">
        <v>7</v>
      </c>
      <c r="B12" s="16">
        <v>84</v>
      </c>
      <c r="C12" s="16">
        <v>108</v>
      </c>
      <c r="D12" s="15">
        <v>34</v>
      </c>
      <c r="E12" s="16">
        <v>26</v>
      </c>
      <c r="F12" s="16"/>
      <c r="G12" s="16">
        <v>62</v>
      </c>
      <c r="H12" s="19">
        <f t="shared" si="0"/>
        <v>314</v>
      </c>
      <c r="I12" s="7">
        <f t="shared" si="1"/>
        <v>9.5877862595419847E-2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.6" x14ac:dyDescent="0.6">
      <c r="A13" s="12" t="s">
        <v>8</v>
      </c>
      <c r="B13" s="16">
        <v>38</v>
      </c>
      <c r="C13" s="16">
        <v>324</v>
      </c>
      <c r="D13" s="15">
        <v>62</v>
      </c>
      <c r="E13" s="16">
        <v>83</v>
      </c>
      <c r="F13" s="16"/>
      <c r="G13" s="16">
        <v>251</v>
      </c>
      <c r="H13" s="19">
        <f t="shared" si="0"/>
        <v>758</v>
      </c>
      <c r="I13" s="7">
        <f t="shared" si="1"/>
        <v>0.23145038167938931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5.6" x14ac:dyDescent="0.6">
      <c r="A14" s="12" t="s">
        <v>9</v>
      </c>
      <c r="B14" s="16">
        <v>630</v>
      </c>
      <c r="C14" s="16">
        <v>98</v>
      </c>
      <c r="D14" s="15">
        <v>272</v>
      </c>
      <c r="E14" s="17">
        <v>231</v>
      </c>
      <c r="F14" s="16"/>
      <c r="G14" s="17">
        <v>114</v>
      </c>
      <c r="H14" s="19">
        <f t="shared" si="0"/>
        <v>1345</v>
      </c>
      <c r="I14" s="7">
        <f t="shared" si="1"/>
        <v>0.41068702290076337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5.6" x14ac:dyDescent="0.6">
      <c r="A15" s="1" t="s">
        <v>10</v>
      </c>
      <c r="B15" s="2">
        <f>SUM(B9:B14)</f>
        <v>752</v>
      </c>
      <c r="C15" s="2">
        <f t="shared" ref="C15:G15" si="2">SUM(C9:C14)</f>
        <v>530</v>
      </c>
      <c r="D15" s="2">
        <f t="shared" si="2"/>
        <v>558</v>
      </c>
      <c r="E15" s="2">
        <f t="shared" si="2"/>
        <v>371</v>
      </c>
      <c r="F15" s="2">
        <f t="shared" si="2"/>
        <v>471</v>
      </c>
      <c r="G15" s="2">
        <f t="shared" si="2"/>
        <v>593</v>
      </c>
      <c r="H15" s="18">
        <f>SUM(H9:H14)</f>
        <v>3275</v>
      </c>
      <c r="I15" s="13">
        <f>SUM(I9:I14)</f>
        <v>1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5.6" x14ac:dyDescent="0.55000000000000004">
      <c r="A16" s="3"/>
      <c r="B16" s="4">
        <f>+B15/$H$15</f>
        <v>0.22961832061068702</v>
      </c>
      <c r="C16" s="4">
        <f t="shared" ref="C16:F16" si="3">+C15/$H$15</f>
        <v>0.16183206106870229</v>
      </c>
      <c r="D16" s="4">
        <f t="shared" si="3"/>
        <v>0.17038167938931298</v>
      </c>
      <c r="E16" s="4">
        <f t="shared" si="3"/>
        <v>0.1132824427480916</v>
      </c>
      <c r="F16" s="4">
        <f t="shared" si="3"/>
        <v>0.14381679389312976</v>
      </c>
      <c r="G16" s="4">
        <f>+G15/$H$15</f>
        <v>0.18106870229007632</v>
      </c>
      <c r="H16" s="4">
        <f>SUM(B16:G16)</f>
        <v>0.99999999999999989</v>
      </c>
      <c r="I16" s="5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6" customFormat="1" ht="4.5" customHeight="1" x14ac:dyDescent="0.55000000000000004"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6" customFormat="1" ht="32.4" customHeight="1" x14ac:dyDescent="0.55000000000000004">
      <c r="A18" s="20" t="s">
        <v>11</v>
      </c>
      <c r="B18" s="20"/>
      <c r="C18" s="20"/>
      <c r="D18" s="20"/>
      <c r="E18" s="20"/>
      <c r="F18" s="20"/>
      <c r="G18" s="20"/>
      <c r="H18" s="20"/>
      <c r="I18" s="20"/>
      <c r="J18" s="9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s="6" customFormat="1" x14ac:dyDescent="0.55000000000000004">
      <c r="A19" s="8" t="s">
        <v>18</v>
      </c>
    </row>
    <row r="20" spans="1:23" s="6" customFormat="1" x14ac:dyDescent="0.55000000000000004"/>
    <row r="21" spans="1:23" s="6" customFormat="1" x14ac:dyDescent="0.55000000000000004"/>
    <row r="22" spans="1:23" ht="15.6" x14ac:dyDescent="0.55000000000000004">
      <c r="I22" s="11"/>
      <c r="P22" s="6"/>
    </row>
    <row r="23" spans="1:23" x14ac:dyDescent="0.55000000000000004">
      <c r="P23" s="6"/>
    </row>
  </sheetData>
  <mergeCells count="4">
    <mergeCell ref="A18:I18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2024-02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2024-06-18T19:20:52Z</dcterms:modified>
</cp:coreProperties>
</file>