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Acuerdo de desempeño 2024\GRADO y POSTGRADO 2024-2 (Portal)\2024-03\"/>
    </mc:Choice>
  </mc:AlternateContent>
  <xr:revisionPtr revIDLastSave="0" documentId="13_ncr:1_{FD6FBDD0-14F5-4001-A4AC-4F7DB9938EE0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atriculados 2024-03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4" l="1"/>
  <c r="H13" i="4"/>
  <c r="H12" i="4"/>
  <c r="H11" i="4"/>
  <c r="H10" i="4"/>
  <c r="B14" i="4"/>
  <c r="C14" i="4"/>
  <c r="D14" i="4"/>
  <c r="E14" i="4"/>
  <c r="F14" i="4"/>
  <c r="G14" i="4"/>
  <c r="H14" i="4" l="1"/>
  <c r="I9" i="4" s="1"/>
  <c r="E15" i="4" l="1"/>
  <c r="I13" i="4"/>
  <c r="C15" i="4"/>
  <c r="B15" i="4"/>
  <c r="F15" i="4"/>
  <c r="G15" i="4"/>
  <c r="D15" i="4"/>
  <c r="I10" i="4"/>
  <c r="I11" i="4"/>
  <c r="I12" i="4"/>
  <c r="I14" i="4" l="1"/>
  <c r="H15" i="4"/>
</calcChain>
</file>

<file path=xl/sharedStrings.xml><?xml version="1.0" encoding="utf-8"?>
<sst xmlns="http://schemas.openxmlformats.org/spreadsheetml/2006/main" count="19" uniqueCount="19">
  <si>
    <t xml:space="preserve">PLANES DE ESTUDIOS </t>
  </si>
  <si>
    <t>EMH</t>
  </si>
  <si>
    <t>EPH</t>
  </si>
  <si>
    <t>LNNM</t>
  </si>
  <si>
    <t>UM</t>
  </si>
  <si>
    <t xml:space="preserve">Total </t>
  </si>
  <si>
    <t>%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</si>
  <si>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</si>
  <si>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</si>
  <si>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</si>
  <si>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</si>
  <si>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 xml:space="preserve">Notas: </t>
    </r>
    <r>
      <rPr>
        <sz val="10"/>
        <rFont val="Calibri"/>
        <family val="2"/>
        <scheme val="minor"/>
      </rPr>
      <t>Leyenda de recintos: Félix Evaristo Mejía (FEM); Eugenio María de Hostos (EMH); LuIs Napoleón Núñez Molina (LNNM); Emilio Prud´Homme (EPH); Juan Vicente Moscoso (JVM); y Urania Montás (UM).</t>
    </r>
  </si>
  <si>
    <t>FEM</t>
  </si>
  <si>
    <t>JVM</t>
  </si>
  <si>
    <t xml:space="preserve">Licenciatura en Educación Artística </t>
  </si>
  <si>
    <t xml:space="preserve">Licenciatura en Educación Física </t>
  </si>
  <si>
    <t>RELACIÓN DE ALUMNOS MATRICULADOS EN GRADO</t>
  </si>
  <si>
    <r>
      <t>Fuente:</t>
    </r>
    <r>
      <rPr>
        <sz val="10"/>
        <rFont val="Calibri"/>
        <family val="2"/>
        <scheme val="minor"/>
      </rPr>
      <t xml:space="preserve"> Departamento de Gestión de Admisiones y Registro.</t>
    </r>
  </si>
  <si>
    <t>SEPTIEMBRE-DICIEMBRE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</si>
</sst>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0" fillId="6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</cellXfs>
  <cellStyles count="3">
    <cellStyle name="Normal" xfId="0" builtinId="0"/>
    <cellStyle name="Normal 2" xfId="2" xr:uid="{AE3AAE06-A7CE-4FFD-8A5B-18EC0415F8B6}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/>
              <a:t>CANTIDAD</a:t>
            </a:r>
            <a:r>
              <a:rPr lang="es-DO" sz="1400" b="1" baseline="0"/>
              <a:t> DE MATRICULADOS DE GRADO POR RECINTO </a:t>
            </a:r>
          </a:p>
          <a:p>
            <a:pPr>
              <a:defRPr sz="1400"/>
            </a:pPr>
            <a:r>
              <a:rPr lang="es-DO" sz="1400" b="1" baseline="0"/>
              <a:t> 2024-03</a:t>
            </a:r>
            <a:endParaRPr lang="es-DO" sz="14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2024-03 '!$B$8:$G$8</c:f>
              <c:strCache>
                <c:ptCount val="6"/>
                <c:pt idx="0">
                  <c:v>FEM</c:v>
                </c:pt>
                <c:pt idx="1">
                  <c:v>LNNM</c:v>
                </c:pt>
                <c:pt idx="2">
                  <c:v>UM</c:v>
                </c:pt>
                <c:pt idx="3">
                  <c:v>JVM</c:v>
                </c:pt>
                <c:pt idx="4">
                  <c:v>EMH</c:v>
                </c:pt>
                <c:pt idx="5">
                  <c:v>EPH</c:v>
                </c:pt>
              </c:strCache>
            </c:strRef>
          </c:cat>
          <c:val>
            <c:numRef>
              <c:f>'Matriculados 2024-03 '!$B$14:$G$14</c:f>
              <c:numCache>
                <c:formatCode>General</c:formatCode>
                <c:ptCount val="6"/>
                <c:pt idx="0">
                  <c:v>764</c:v>
                </c:pt>
                <c:pt idx="1">
                  <c:v>589</c:v>
                </c:pt>
                <c:pt idx="2">
                  <c:v>568</c:v>
                </c:pt>
                <c:pt idx="3">
                  <c:v>524</c:v>
                </c:pt>
                <c:pt idx="4">
                  <c:v>444</c:v>
                </c:pt>
                <c:pt idx="5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1303020</xdr:colOff>
      <xdr:row>0</xdr:row>
      <xdr:rowOff>0</xdr:rowOff>
    </xdr:from>
    <xdr:to>
      <xdr:col>6</xdr:col>
      <xdr:colOff>521970</xdr:colOff>
      <xdr:row>2</xdr:row>
      <xdr:rowOff>289560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" y="0"/>
          <a:ext cx="4286250" cy="876300"/>
        </a:xfrm>
        <a:prstGeom prst="rect">
          <a:avLst/>
        </a:prstGeom>
      </xdr:spPr>
    </xdr:pic>
    <xdr:clientData/>
  </xdr:twoCellAnchor>
  <xdr:twoCellAnchor>
    <xdr:from>
      <xdr:col>11</xdr:col>
      <xdr:colOff>224790</xdr:colOff>
      <xdr:row>0</xdr:row>
      <xdr:rowOff>112395</xdr:rowOff>
    </xdr:from>
    <xdr:to>
      <xdr:col>21</xdr:col>
      <xdr:colOff>278130</xdr:colOff>
      <xdr:row>13</xdr:row>
      <xdr:rowOff>55245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X22"/>
  <sheetViews>
    <sheetView tabSelected="1" workbookViewId="0">
      <selection activeCell="P19" sqref="P19"/>
    </sheetView>
  </sheetViews>
  <sheetFormatPr defaultRowHeight="14.4" x14ac:dyDescent="0.55000000000000004"/>
  <cols>
    <col min="1" max="1" width="34.47265625" customWidth="1"/>
    <col min="2" max="2" width="6.47265625" customWidth="1"/>
    <col min="3" max="7" width="7.26171875" customWidth="1"/>
    <col min="8" max="8" width="9.3671875" customWidth="1"/>
    <col min="9" max="9" width="6.7890625" customWidth="1"/>
    <col min="10" max="11" width="8.83984375" style="6"/>
    <col min="24" max="24" width="8.839843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55000000000000004">
      <c r="A4" s="21"/>
      <c r="B4" s="21"/>
      <c r="C4" s="21"/>
      <c r="D4" s="21"/>
      <c r="E4" s="21"/>
      <c r="F4" s="21"/>
      <c r="G4" s="21"/>
      <c r="H4" s="21"/>
      <c r="I4" s="21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55000000000000004">
      <c r="A5" s="21" t="s">
        <v>16</v>
      </c>
      <c r="B5" s="21"/>
      <c r="C5" s="21"/>
      <c r="D5" s="21"/>
      <c r="E5" s="21"/>
      <c r="F5" s="21"/>
      <c r="G5" s="21"/>
      <c r="H5" s="21"/>
      <c r="I5" s="2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55000000000000004">
      <c r="A6" s="22" t="s">
        <v>18</v>
      </c>
      <c r="B6" s="22"/>
      <c r="C6" s="22"/>
      <c r="D6" s="22"/>
      <c r="E6" s="22"/>
      <c r="F6" s="22"/>
      <c r="G6" s="22"/>
      <c r="H6" s="22"/>
      <c r="I6" s="2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55000000000000004">
      <c r="A7" s="10"/>
      <c r="B7" s="10"/>
      <c r="C7" s="10"/>
      <c r="D7" s="10"/>
      <c r="E7" s="10"/>
      <c r="F7" s="10"/>
      <c r="G7" s="10"/>
      <c r="H7" s="10"/>
      <c r="I7" s="10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6" x14ac:dyDescent="0.55000000000000004">
      <c r="A8" s="1" t="s">
        <v>0</v>
      </c>
      <c r="B8" s="2" t="s">
        <v>12</v>
      </c>
      <c r="C8" s="2" t="s">
        <v>3</v>
      </c>
      <c r="D8" s="2" t="s">
        <v>4</v>
      </c>
      <c r="E8" s="2" t="s">
        <v>13</v>
      </c>
      <c r="F8" s="2" t="s">
        <v>1</v>
      </c>
      <c r="G8" s="2" t="s">
        <v>2</v>
      </c>
      <c r="H8" s="2" t="s">
        <v>5</v>
      </c>
      <c r="I8" s="2" t="s">
        <v>6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6" x14ac:dyDescent="0.6">
      <c r="A9" s="12" t="s">
        <v>14</v>
      </c>
      <c r="B9" s="15"/>
      <c r="C9" s="15">
        <v>63</v>
      </c>
      <c r="D9" s="15"/>
      <c r="E9" s="16"/>
      <c r="F9" s="15">
        <v>49</v>
      </c>
      <c r="G9" s="16">
        <v>46</v>
      </c>
      <c r="H9" s="19">
        <f t="shared" ref="H9:H13" si="0">SUM(B9:G9)</f>
        <v>158</v>
      </c>
      <c r="I9" s="7">
        <f>+H9/H$14</f>
        <v>4.8451395277522236E-2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6" x14ac:dyDescent="0.6">
      <c r="A10" s="12" t="s">
        <v>15</v>
      </c>
      <c r="B10" s="15"/>
      <c r="C10" s="15">
        <v>154</v>
      </c>
      <c r="D10" s="16">
        <v>152</v>
      </c>
      <c r="E10" s="16"/>
      <c r="F10" s="15">
        <v>395</v>
      </c>
      <c r="G10" s="16"/>
      <c r="H10" s="19">
        <f t="shared" si="0"/>
        <v>701</v>
      </c>
      <c r="I10" s="7">
        <f>+H10/H$14</f>
        <v>0.21496473474394356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.6" x14ac:dyDescent="0.6">
      <c r="A11" s="12" t="s">
        <v>7</v>
      </c>
      <c r="B11" s="16">
        <v>101</v>
      </c>
      <c r="C11" s="16">
        <v>26</v>
      </c>
      <c r="D11" s="15">
        <v>58</v>
      </c>
      <c r="E11" s="16">
        <v>117</v>
      </c>
      <c r="F11" s="16"/>
      <c r="G11" s="16">
        <v>35</v>
      </c>
      <c r="H11" s="19">
        <f t="shared" si="0"/>
        <v>337</v>
      </c>
      <c r="I11" s="7">
        <f>+H11/H$14</f>
        <v>0.10334253296534805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.6" x14ac:dyDescent="0.6">
      <c r="A12" s="12" t="s">
        <v>8</v>
      </c>
      <c r="B12" s="16">
        <v>52</v>
      </c>
      <c r="C12" s="16">
        <v>59</v>
      </c>
      <c r="D12" s="15">
        <v>210</v>
      </c>
      <c r="E12" s="16">
        <v>295</v>
      </c>
      <c r="F12" s="16"/>
      <c r="G12" s="16">
        <v>97</v>
      </c>
      <c r="H12" s="19">
        <f t="shared" si="0"/>
        <v>713</v>
      </c>
      <c r="I12" s="7">
        <f>+H12/H$14</f>
        <v>0.21864458754983135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5.6" x14ac:dyDescent="0.6">
      <c r="A13" s="12" t="s">
        <v>9</v>
      </c>
      <c r="B13" s="16">
        <v>611</v>
      </c>
      <c r="C13" s="16">
        <v>287</v>
      </c>
      <c r="D13" s="15">
        <v>148</v>
      </c>
      <c r="E13" s="17">
        <v>112</v>
      </c>
      <c r="F13" s="16"/>
      <c r="G13" s="17">
        <v>194</v>
      </c>
      <c r="H13" s="19">
        <f t="shared" si="0"/>
        <v>1352</v>
      </c>
      <c r="I13" s="7">
        <f>+H13/H$14</f>
        <v>0.41459674946335479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5.6" x14ac:dyDescent="0.6">
      <c r="A14" s="1" t="s">
        <v>10</v>
      </c>
      <c r="B14" s="2">
        <f>SUM(B9:B13)</f>
        <v>764</v>
      </c>
      <c r="C14" s="2">
        <f>SUM(C9:C13)</f>
        <v>589</v>
      </c>
      <c r="D14" s="2">
        <f>SUM(D9:D13)</f>
        <v>568</v>
      </c>
      <c r="E14" s="2">
        <f>SUM(E9:E13)</f>
        <v>524</v>
      </c>
      <c r="F14" s="2">
        <f>SUM(F9:F13)</f>
        <v>444</v>
      </c>
      <c r="G14" s="2">
        <f>SUM(G9:G13)</f>
        <v>372</v>
      </c>
      <c r="H14" s="18">
        <f>SUM(H9:H13)</f>
        <v>3261</v>
      </c>
      <c r="I14" s="13">
        <f>SUM(I9:I13)</f>
        <v>1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5.6" x14ac:dyDescent="0.55000000000000004">
      <c r="A15" s="3"/>
      <c r="B15" s="4">
        <f>+B14/$H$14</f>
        <v>0.23428396197485435</v>
      </c>
      <c r="C15" s="4">
        <f t="shared" ref="C15:F15" si="1">+C14/$H$14</f>
        <v>0.18061944188899109</v>
      </c>
      <c r="D15" s="4">
        <f t="shared" si="1"/>
        <v>0.17417969947868753</v>
      </c>
      <c r="E15" s="4">
        <f t="shared" si="1"/>
        <v>0.16068690585709905</v>
      </c>
      <c r="F15" s="4">
        <f t="shared" si="1"/>
        <v>0.13615455381784727</v>
      </c>
      <c r="G15" s="4">
        <f>+G14/$H$14</f>
        <v>0.11407543698252071</v>
      </c>
      <c r="H15" s="4">
        <f>SUM(B15:G15)</f>
        <v>1</v>
      </c>
      <c r="I15" s="5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6" customFormat="1" ht="4.5" customHeight="1" x14ac:dyDescent="0.55000000000000004"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6" customFormat="1" ht="32.4" customHeight="1" x14ac:dyDescent="0.55000000000000004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9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6" customFormat="1" x14ac:dyDescent="0.55000000000000004">
      <c r="A18" s="8" t="s">
        <v>17</v>
      </c>
    </row>
    <row r="19" spans="1:23" s="6" customFormat="1" x14ac:dyDescent="0.55000000000000004"/>
    <row r="20" spans="1:23" s="6" customFormat="1" x14ac:dyDescent="0.55000000000000004"/>
    <row r="21" spans="1:23" ht="15.6" x14ac:dyDescent="0.55000000000000004">
      <c r="I21" s="11"/>
      <c r="P21" s="6"/>
    </row>
    <row r="22" spans="1:23" x14ac:dyDescent="0.55000000000000004">
      <c r="P22" s="6"/>
    </row>
  </sheetData>
  <mergeCells count="4">
    <mergeCell ref="A17:I17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Matriculados 2024-03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cp:lastPrinted>2022-02-20T03:00:21Z</cp:lastPrinted>
  <dcterms:created xsi:type="dcterms:W3CDTF">2015-06-05T18:17:20Z</dcterms:created>
  <dcterms:modified xsi:type="dcterms:W3CDTF">2024-09-30T15:39:07Z</dcterms:modified>
</cp:coreProperties>
</file>