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6214CAAD-746E-4BA0-A6C3-95AF610AD55B}" xr6:coauthVersionLast="47" xr6:coauthVersionMax="47" xr10:uidLastSave="{00000000-0000-0000-0000-000000000000}"/>
  <bookViews>
    <workbookView xWindow="1950" yWindow="1740" windowWidth="18255" windowHeight="14460" xr2:uid="{C410703B-1AEF-4918-BDC9-2692C9529D9A}"/>
  </bookViews>
  <sheets>
    <sheet name="Tabla de Matriculados 2025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4" i="1"/>
  <c r="H13" i="1"/>
  <c r="H12" i="1"/>
  <c r="H11" i="1"/>
  <c r="H10" i="1"/>
  <c r="H9" i="1"/>
  <c r="H8" i="1"/>
  <c r="I11" i="1" l="1"/>
  <c r="I12" i="1"/>
  <c r="C16" i="1"/>
  <c r="H15" i="1"/>
  <c r="I13" i="1" s="1"/>
  <c r="I10" i="1"/>
  <c r="H16" i="1"/>
  <c r="G16" i="1"/>
  <c r="D16" i="1"/>
  <c r="I14" i="1"/>
  <c r="F16" i="1"/>
  <c r="I9" i="1"/>
  <c r="E16" i="1" l="1"/>
  <c r="B16" i="1"/>
  <c r="I8" i="1"/>
  <c r="I15" i="1"/>
</calcChain>
</file>

<file path=xl/sharedStrings.xml><?xml version="1.0" encoding="utf-8"?>
<sst xmlns="http://schemas.openxmlformats.org/spreadsheetml/2006/main" count="21" uniqueCount="21">
  <si>
    <t>SEPTIMBRE-DICIEMBRE 2025-03</t>
  </si>
  <si>
    <t xml:space="preserve">PLANES DE ESTUDIOS </t>
  </si>
  <si>
    <t>FEM</t>
  </si>
  <si>
    <t>LNNM</t>
  </si>
  <si>
    <t>UM</t>
  </si>
  <si>
    <t>JVM</t>
  </si>
  <si>
    <t>EMH</t>
  </si>
  <si>
    <t>EPH</t>
  </si>
  <si>
    <t xml:space="preserve">Total </t>
  </si>
  <si>
    <t>%</t>
  </si>
  <si>
    <t>RELACIÓN DE ALUMNOS MATRICULADOS EN POTSGRADO POR RECINTO</t>
  </si>
  <si>
    <t>Especialidad en Diseño Curricular Bajo el Enfoque por Compentencias</t>
  </si>
  <si>
    <t xml:space="preserve">Especialidad en Educación Ambiental </t>
  </si>
  <si>
    <t xml:space="preserve">Maestría en Ciencias Sociales Orientada a la Investigación Educativa </t>
  </si>
  <si>
    <t>Maestría en Educación Inicial</t>
  </si>
  <si>
    <t xml:space="preserve">Maestría en Educación Física Integrar </t>
  </si>
  <si>
    <t>Maestría en Matemática Superior Énfasis en la Educación Secundaria</t>
  </si>
  <si>
    <t>Maestría en Matemática Superior Orientada a la Educación Secundaria</t>
  </si>
  <si>
    <t xml:space="preserve">TOTAL DE ALUMNOS DE POTGRADO </t>
  </si>
  <si>
    <r>
      <rPr>
        <b/>
        <sz val="10"/>
        <color theme="1"/>
        <rFont val="Calibri"/>
        <family val="2"/>
        <scheme val="minor"/>
      </rPr>
      <t>Notas:</t>
    </r>
    <r>
      <rPr>
        <sz val="10"/>
        <color theme="1"/>
        <rFont val="Calibri"/>
        <family val="2"/>
        <scheme val="minor"/>
      </rPr>
      <t xml:space="preserve"> Leyenda de Recintos: Félix Evaristo Mejía (FEM); Eugenio María de Hostos (EMH); Luís Napoleón Núñez Molina (LNNM); Emilio Prud´Homme (EPH); Juan Vicente Moscoso (JVM); y Urania Montás (UM).</t>
    </r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</si>
  <si>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Departamento de Gestión de Admisiones y Registro.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</si>
</sst>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1" applyFont="1" applyFill="1" applyAlignment="1">
      <alignment horizontal="center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 vertical="center"/>
    </xf>
    <xf numFmtId="9" fontId="11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11" fillId="0" borderId="0" xfId="0" applyFont="1"/>
    <xf numFmtId="0" fontId="1" fillId="2" borderId="0" xfId="1" applyFill="1" applyAlignment="1">
      <alignment horizontal="center"/>
    </xf>
    <xf numFmtId="3" fontId="11" fillId="2" borderId="0" xfId="1" applyNumberFormat="1" applyFont="1" applyFill="1" applyAlignment="1">
      <alignment horizontal="center"/>
    </xf>
    <xf numFmtId="3" fontId="5" fillId="3" borderId="0" xfId="1" applyNumberFormat="1" applyFont="1" applyFill="1" applyAlignment="1">
      <alignment horizontal="center" vertical="center"/>
    </xf>
    <xf numFmtId="9" fontId="5" fillId="3" borderId="0" xfId="2" applyFont="1" applyFill="1" applyAlignment="1">
      <alignment horizontal="center" vertical="center"/>
    </xf>
    <xf numFmtId="9" fontId="11" fillId="4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</cellXfs>
  <cellStyles count="3">
    <cellStyle name="Normal" xfId="0" builtinId="0"/>
    <cellStyle name="Normal 3" xfId="1" xr:uid="{33C9B575-D5F1-4CF6-9087-12AD689F6AD4}"/>
    <cellStyle name="Porcentaje 2" xfId="2" xr:uid="{785E8EB0-4360-4492-A4F4-2E445DC43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CANTIDAD DE MATRICULADOS DE POTSGRADO POR RECINTO 2025-03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8589967638327985E-2"/>
          <c:y val="0.15354781748696528"/>
          <c:w val="0.9428200129954516"/>
          <c:h val="0.73538876885857951"/>
        </c:manualLayout>
      </c:layout>
      <c:barChart>
        <c:barDir val="col"/>
        <c:grouping val="clustered"/>
        <c:varyColors val="0"/>
        <c:ser>
          <c:idx val="0"/>
          <c:order val="0"/>
          <c:tx>
            <c:v>Gráficos de Barras</c:v>
          </c:tx>
          <c:spPr>
            <a:solidFill>
              <a:srgbClr val="305496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2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de Matriculados 2025-03'!$B$7:$G$7</c:f>
              <c:strCache>
                <c:ptCount val="6"/>
                <c:pt idx="0">
                  <c:v>EPH</c:v>
                </c:pt>
                <c:pt idx="1">
                  <c:v>LNNM</c:v>
                </c:pt>
                <c:pt idx="2">
                  <c:v>UM</c:v>
                </c:pt>
                <c:pt idx="3">
                  <c:v>JVM</c:v>
                </c:pt>
                <c:pt idx="4">
                  <c:v>FEM</c:v>
                </c:pt>
                <c:pt idx="5">
                  <c:v>EMH</c:v>
                </c:pt>
              </c:strCache>
            </c:strRef>
          </c:cat>
          <c:val>
            <c:numRef>
              <c:f>'Tabla de Matriculados 2025-03'!$B$15:$G$15</c:f>
              <c:numCache>
                <c:formatCode>General</c:formatCode>
                <c:ptCount val="6"/>
                <c:pt idx="0">
                  <c:v>204</c:v>
                </c:pt>
                <c:pt idx="1">
                  <c:v>112</c:v>
                </c:pt>
                <c:pt idx="2">
                  <c:v>90</c:v>
                </c:pt>
                <c:pt idx="3">
                  <c:v>56</c:v>
                </c:pt>
                <c:pt idx="4">
                  <c:v>53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E-4DD9-AD3D-2B3BFF2EFE2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41415951"/>
        <c:axId val="441416431"/>
      </c:barChart>
      <c:catAx>
        <c:axId val="441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2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441416431"/>
        <c:crosses val="autoZero"/>
        <c:auto val="1"/>
        <c:lblAlgn val="ctr"/>
        <c:lblOffset val="100"/>
        <c:noMultiLvlLbl val="0"/>
      </c:catAx>
      <c:valAx>
        <c:axId val="4414164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1415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1417135</xdr:colOff>
      <xdr:row>19</xdr:row>
      <xdr:rowOff>127776</xdr:rowOff>
    </xdr:from>
    <xdr:to>
      <xdr:col>7</xdr:col>
      <xdr:colOff>766647</xdr:colOff>
      <xdr:row>42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01221B-A5FB-489F-A1A9-91F8E0D17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304800</xdr:colOff>
      <xdr:row>9</xdr:row>
      <xdr:rowOff>104774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E959096-1187-48B3-9E7C-E9F7F534C02D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421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14</xdr:row>
      <xdr:rowOff>0</xdr:rowOff>
    </xdr:from>
    <xdr:ext cx="304800" cy="308883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22F197E-E8BC-4535-AEEF-7FCC6F9CBCD6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5411450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</xdr:row>
      <xdr:rowOff>0</xdr:rowOff>
    </xdr:from>
    <xdr:ext cx="304800" cy="308883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E02D01D-9661-4F21-89A2-43DD5B681A9B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4611350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304800" cy="308883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04A3C03-6E63-49E1-A0F0-E7986F79D00E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5011400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220979</xdr:colOff>
      <xdr:row>49</xdr:row>
      <xdr:rowOff>144336</xdr:rowOff>
    </xdr:from>
    <xdr:to>
      <xdr:col>8</xdr:col>
      <xdr:colOff>487864</xdr:colOff>
      <xdr:row>55</xdr:row>
      <xdr:rowOff>81311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F109A11-CD29-4AF0-B131-239166B0E395}"/>
            </a:ext>
          </a:extLst>
        </xdr:cNvPr>
        <xdr:cNvSpPr txBox="1"/>
      </xdr:nvSpPr>
      <xdr:spPr>
        <a:xfrm>
          <a:off x="220979" y="22242336"/>
          <a:ext cx="9506135" cy="1079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______________________________________________________________________________________________________________________________________</a:t>
          </a:r>
        </a:p>
        <a:p>
          <a:pPr algn="ctr"/>
          <a:r>
            <a:rPr lang="es-DO" sz="1400" b="1"/>
            <a:t>Andrea Paz </a:t>
          </a:r>
        </a:p>
        <a:p>
          <a:pPr algn="ctr"/>
          <a:endParaRPr lang="es-DO" sz="1400" b="1"/>
        </a:p>
        <a:p>
          <a:pPr algn="ctr"/>
          <a:r>
            <a:rPr lang="es-DO" sz="1400" b="1"/>
            <a:t>Dirección</a:t>
          </a:r>
          <a:r>
            <a:rPr lang="es-DO" sz="1400" b="1" baseline="0"/>
            <a:t> de Planificación y Desarrollo </a:t>
          </a:r>
          <a:endParaRPr lang="es-DO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F9AD-5D84-4B3B-A794-0906CD84A768}">
  <dimension ref="A1:L18"/>
  <sheetViews>
    <sheetView showGridLines="0" tabSelected="1" zoomScale="91" zoomScaleNormal="91" workbookViewId="0">
      <selection activeCell="I23" sqref="I23"/>
    </sheetView>
  </sheetViews>
  <sheetFormatPr baseColWidth="10" defaultRowHeight="15" x14ac:dyDescent="0.25"/>
  <cols>
    <col min="1" max="1" width="67.42578125" customWidth="1"/>
    <col min="2" max="2" width="11.7109375" customWidth="1"/>
    <col min="3" max="3" width="8.140625" customWidth="1"/>
    <col min="4" max="4" width="7.85546875" customWidth="1"/>
    <col min="5" max="5" width="9" customWidth="1"/>
    <col min="6" max="6" width="8.7109375" customWidth="1"/>
    <col min="7" max="7" width="10.5703125" customWidth="1"/>
    <col min="8" max="8" width="15.140625" customWidth="1"/>
    <col min="9" max="9" width="21.7109375" customWidth="1"/>
    <col min="10" max="10" width="6.85546875" customWidth="1"/>
    <col min="11" max="11" width="0.140625" hidden="1" customWidth="1"/>
    <col min="12" max="12" width="11.42578125" hidden="1" customWidth="1"/>
  </cols>
  <sheetData>
    <row r="1" spans="1:10" ht="16.5" customHeight="1" x14ac:dyDescent="0.25"/>
    <row r="2" spans="1:10" ht="16.5" customHeight="1" x14ac:dyDescent="0.25"/>
    <row r="3" spans="1:10" ht="16.5" customHeight="1" x14ac:dyDescent="0.25"/>
    <row r="4" spans="1:10" ht="15.75" x14ac:dyDescent="0.25">
      <c r="A4" s="22" t="s">
        <v>10</v>
      </c>
      <c r="B4" s="23"/>
      <c r="C4" s="23"/>
      <c r="D4" s="23"/>
      <c r="E4" s="23"/>
      <c r="F4" s="23"/>
      <c r="G4" s="23"/>
      <c r="H4" s="23"/>
      <c r="I4" s="23"/>
    </row>
    <row r="5" spans="1:10" ht="15.75" x14ac:dyDescent="0.25">
      <c r="A5" s="24" t="s">
        <v>0</v>
      </c>
      <c r="B5" s="25"/>
      <c r="C5" s="25"/>
      <c r="D5" s="25"/>
      <c r="E5" s="25"/>
      <c r="F5" s="25"/>
      <c r="G5" s="25"/>
      <c r="H5" s="25"/>
      <c r="I5" s="25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17.25" customHeight="1" x14ac:dyDescent="0.25">
      <c r="A7" s="2" t="s">
        <v>1</v>
      </c>
      <c r="B7" s="3" t="s">
        <v>7</v>
      </c>
      <c r="C7" s="3" t="s">
        <v>3</v>
      </c>
      <c r="D7" s="3" t="s">
        <v>4</v>
      </c>
      <c r="E7" s="3" t="s">
        <v>5</v>
      </c>
      <c r="F7" s="3" t="s">
        <v>2</v>
      </c>
      <c r="G7" s="3" t="s">
        <v>6</v>
      </c>
      <c r="H7" s="3" t="s">
        <v>8</v>
      </c>
      <c r="I7" s="3" t="s">
        <v>9</v>
      </c>
    </row>
    <row r="8" spans="1:10" ht="17.25" customHeight="1" x14ac:dyDescent="0.25">
      <c r="A8" s="10" t="s">
        <v>11</v>
      </c>
      <c r="B8" s="11"/>
      <c r="C8" s="11"/>
      <c r="D8" s="12">
        <v>33</v>
      </c>
      <c r="E8" s="11"/>
      <c r="F8" s="11"/>
      <c r="G8" s="11"/>
      <c r="H8" s="13">
        <f t="shared" ref="H8:H14" si="0">SUM(B8:G8)</f>
        <v>33</v>
      </c>
      <c r="I8" s="14">
        <f>H8/H15</f>
        <v>6.0329067641681902E-2</v>
      </c>
      <c r="J8" s="15"/>
    </row>
    <row r="9" spans="1:10" ht="15.75" x14ac:dyDescent="0.25">
      <c r="A9" s="16" t="s">
        <v>12</v>
      </c>
      <c r="B9" s="5">
        <v>33</v>
      </c>
      <c r="C9" s="17">
        <v>31</v>
      </c>
      <c r="D9" s="5"/>
      <c r="E9" s="17"/>
      <c r="F9" s="17"/>
      <c r="G9" s="17"/>
      <c r="H9" s="18">
        <f t="shared" si="0"/>
        <v>64</v>
      </c>
      <c r="I9" s="14">
        <f>H9/H15</f>
        <v>0.1170018281535649</v>
      </c>
    </row>
    <row r="10" spans="1:10" ht="15.75" x14ac:dyDescent="0.25">
      <c r="A10" s="4" t="s">
        <v>13</v>
      </c>
      <c r="B10" s="5">
        <v>30</v>
      </c>
      <c r="C10" s="5">
        <v>26</v>
      </c>
      <c r="D10" s="5">
        <v>32</v>
      </c>
      <c r="E10" s="17"/>
      <c r="F10" s="17"/>
      <c r="G10" s="17"/>
      <c r="H10" s="18">
        <f t="shared" si="0"/>
        <v>88</v>
      </c>
      <c r="I10" s="14">
        <f>H10/H15</f>
        <v>0.16087751371115175</v>
      </c>
    </row>
    <row r="11" spans="1:10" ht="15.75" x14ac:dyDescent="0.25">
      <c r="A11" s="4" t="s">
        <v>14</v>
      </c>
      <c r="B11" s="5">
        <v>78</v>
      </c>
      <c r="C11" s="17"/>
      <c r="D11" s="5"/>
      <c r="E11" s="5"/>
      <c r="F11" s="5"/>
      <c r="G11" s="5"/>
      <c r="H11" s="18">
        <f t="shared" si="0"/>
        <v>78</v>
      </c>
      <c r="I11" s="14">
        <f>H11/H15</f>
        <v>0.14259597806215721</v>
      </c>
    </row>
    <row r="12" spans="1:10" ht="15.75" x14ac:dyDescent="0.25">
      <c r="A12" s="4" t="s">
        <v>15</v>
      </c>
      <c r="B12" s="5"/>
      <c r="C12" s="17">
        <v>27</v>
      </c>
      <c r="D12" s="5"/>
      <c r="E12" s="5"/>
      <c r="F12" s="5"/>
      <c r="G12" s="5">
        <v>32</v>
      </c>
      <c r="H12" s="18">
        <f t="shared" si="0"/>
        <v>59</v>
      </c>
      <c r="I12" s="14">
        <f>H12/H15</f>
        <v>0.10786106032906764</v>
      </c>
    </row>
    <row r="13" spans="1:10" ht="15.75" x14ac:dyDescent="0.25">
      <c r="A13" s="4" t="s">
        <v>16</v>
      </c>
      <c r="B13" s="5"/>
      <c r="C13" s="5">
        <v>28</v>
      </c>
      <c r="D13" s="5"/>
      <c r="E13" s="17">
        <v>56</v>
      </c>
      <c r="F13" s="17">
        <v>53</v>
      </c>
      <c r="G13" s="17"/>
      <c r="H13" s="18">
        <f t="shared" si="0"/>
        <v>137</v>
      </c>
      <c r="I13" s="14">
        <f>H13/H15</f>
        <v>0.25045703839122485</v>
      </c>
    </row>
    <row r="14" spans="1:10" ht="15.75" x14ac:dyDescent="0.25">
      <c r="A14" s="4" t="s">
        <v>17</v>
      </c>
      <c r="B14" s="5">
        <v>63</v>
      </c>
      <c r="C14" s="5"/>
      <c r="D14" s="5">
        <v>25</v>
      </c>
      <c r="E14" s="17"/>
      <c r="F14" s="17"/>
      <c r="G14" s="17"/>
      <c r="H14" s="18">
        <f t="shared" si="0"/>
        <v>88</v>
      </c>
      <c r="I14" s="14">
        <f>H14/H15</f>
        <v>0.16087751371115175</v>
      </c>
    </row>
    <row r="15" spans="1:10" ht="15.75" x14ac:dyDescent="0.25">
      <c r="A15" s="2" t="s">
        <v>18</v>
      </c>
      <c r="B15" s="3">
        <f>SUM(B9:B14)</f>
        <v>204</v>
      </c>
      <c r="C15" s="3">
        <f>SUM(C9:C14)</f>
        <v>112</v>
      </c>
      <c r="D15" s="3">
        <f>SUM(D8:D14)</f>
        <v>90</v>
      </c>
      <c r="E15" s="3">
        <f>SUM(E10:E14)</f>
        <v>56</v>
      </c>
      <c r="F15" s="3">
        <f>SUM(F10:F14)</f>
        <v>53</v>
      </c>
      <c r="G15" s="3">
        <f>SUM(G9:G14)</f>
        <v>32</v>
      </c>
      <c r="H15" s="19">
        <f>SUM(H8:H14)</f>
        <v>547</v>
      </c>
      <c r="I15" s="20">
        <f>H15/H15</f>
        <v>1</v>
      </c>
    </row>
    <row r="16" spans="1:10" ht="15.75" x14ac:dyDescent="0.25">
      <c r="A16" s="6"/>
      <c r="B16" s="21">
        <f>F15/H15</f>
        <v>9.6892138939670927E-2</v>
      </c>
      <c r="C16" s="21">
        <f>E15/H15</f>
        <v>0.10237659963436929</v>
      </c>
      <c r="D16" s="21">
        <f>C15/H15</f>
        <v>0.20475319926873858</v>
      </c>
      <c r="E16" s="21">
        <f>B15/H15</f>
        <v>0.37294332723948814</v>
      </c>
      <c r="F16" s="21">
        <f>G15/H15</f>
        <v>5.850091407678245E-2</v>
      </c>
      <c r="G16" s="21">
        <f>D15/H15</f>
        <v>0.16453382084095064</v>
      </c>
      <c r="H16" s="21">
        <f>H15/H15</f>
        <v>1</v>
      </c>
      <c r="I16" s="7"/>
    </row>
    <row r="17" spans="1:9" x14ac:dyDescent="0.25">
      <c r="A17" s="8" t="s">
        <v>19</v>
      </c>
      <c r="B17" s="9"/>
      <c r="C17" s="9"/>
      <c r="D17" s="9"/>
      <c r="E17" s="9"/>
      <c r="F17" s="9"/>
      <c r="G17" s="9"/>
      <c r="H17" s="9"/>
      <c r="I17" s="9"/>
    </row>
    <row r="18" spans="1:9" x14ac:dyDescent="0.25">
      <c r="A18" s="8" t="s">
        <v>20</v>
      </c>
      <c r="B18" s="9"/>
      <c r="C18" s="9"/>
      <c r="D18" s="9"/>
      <c r="E18" s="9"/>
      <c r="F18" s="9"/>
      <c r="G18" s="9"/>
      <c r="H18" s="9"/>
      <c r="I18" s="9"/>
    </row>
  </sheetData>
  <mergeCells count="2">
    <mergeCell ref="A4:I4"/>
    <mergeCell ref="A5:I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de Matriculados 2025-03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Betania Cordero Tiburcio</cp:lastModifiedBy>
  <dcterms:created xsi:type="dcterms:W3CDTF">2025-10-17T13:58:42Z</dcterms:created>
  <dcterms:modified xsi:type="dcterms:W3CDTF">2025-10-17T14:09:14Z</dcterms:modified>
</cp:coreProperties>
</file>