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son.contreras\Downloads\"/>
    </mc:Choice>
  </mc:AlternateContent>
  <xr:revisionPtr revIDLastSave="0" documentId="13_ncr:1_{0F008298-DCB9-4187-8979-E19C4ACA6C81}" xr6:coauthVersionLast="47" xr6:coauthVersionMax="47" xr10:uidLastSave="{00000000-0000-0000-0000-000000000000}"/>
  <bookViews>
    <workbookView xWindow="-120" yWindow="-120" windowWidth="29040" windowHeight="15840" xr2:uid="{03C61451-88AD-457A-9F70-91617B4B4414}"/>
  </bookViews>
  <sheets>
    <sheet name="Tabla de Matriculados Postgr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E15" i="1"/>
  <c r="F15" i="1"/>
  <c r="G15" i="1"/>
  <c r="H15" i="1"/>
  <c r="I15" i="1"/>
  <c r="C15" i="1"/>
  <c r="J9" i="1"/>
  <c r="J10" i="1"/>
  <c r="J11" i="1"/>
  <c r="J12" i="1"/>
  <c r="J13" i="1"/>
  <c r="J14" i="1"/>
  <c r="J8" i="1"/>
  <c r="H14" i="1"/>
  <c r="G14" i="1"/>
  <c r="F14" i="1"/>
  <c r="E14" i="1"/>
  <c r="D14" i="1"/>
  <c r="C14" i="1"/>
  <c r="I13" i="1"/>
  <c r="I12" i="1"/>
  <c r="I11" i="1"/>
  <c r="I10" i="1"/>
  <c r="I9" i="1"/>
  <c r="I8" i="1"/>
  <c r="I14" i="1" s="1"/>
</calcChain>
</file>

<file path=xl/sharedStrings.xml><?xml version="1.0" encoding="utf-8"?>
<sst xmlns="http://schemas.openxmlformats.org/spreadsheetml/2006/main" count="24" uniqueCount="22">
  <si>
    <t>RELACIÓN DE ALUMNOS MATRICULADOS EN POSTGRADO</t>
  </si>
  <si>
    <t>ENERO-ABRIL 2026-01</t>
  </si>
  <si>
    <t xml:space="preserve">PLANES DE ESTUDIOS </t>
  </si>
  <si>
    <t>LNNM</t>
  </si>
  <si>
    <t>EPH</t>
  </si>
  <si>
    <t>UM</t>
  </si>
  <si>
    <t>JVM</t>
  </si>
  <si>
    <t>FEM</t>
  </si>
  <si>
    <t>EMH</t>
  </si>
  <si>
    <t xml:space="preserve">Total </t>
  </si>
  <si>
    <t>%</t>
  </si>
  <si>
    <t xml:space="preserve">Especialidad en Diseño Curricular por Competencias </t>
  </si>
  <si>
    <t>Especialidad en Educación Ambiental</t>
  </si>
  <si>
    <t>Maestría en Ciencias Sociales Orientada a la Investigación Educativa</t>
  </si>
  <si>
    <t>Maestría en educacion Física Integral</t>
  </si>
  <si>
    <t>Maestría en Lengua Española y Literatura</t>
  </si>
  <si>
    <t>Maestría en Matemática Superior Orientada a la Educación Secundaria</t>
  </si>
  <si>
    <t xml:space="preserve">TOTAL DE ALUMNOS DE POSTGRADO </t>
  </si>
  <si>
    <t>Notas: Leyenda de Recintos: Félix Evaristo Mejía (FEM); Eugenio María de Hostos (EMH); Luís Napoleón Núñez Molina (LNNM); Emilio Prud´Homme (EPH); Juan Vicente Moscoso (JVM); y Urania Montás (UM).</t>
  </si>
  <si>
    <t>Fuente: Departamento de Gestión de Admisiones y Registro.</t>
  </si>
  <si>
    <r>
      <rPr>
        <b/>
        <sz val="11"/>
        <color rgb="FF000000"/>
        <rFont val="Calibri"/>
        <family val="2"/>
      </rPr>
      <t>Elaborados por</t>
    </r>
    <r>
      <rPr>
        <sz val="11"/>
        <color rgb="FF000000"/>
        <rFont val="Calibri"/>
        <family val="2"/>
      </rPr>
      <t>: Dirección de Planificación y Desarrollo</t>
    </r>
  </si>
  <si>
    <r>
      <rPr>
        <b/>
        <sz val="11"/>
        <color rgb="FF000000"/>
        <rFont val="Calibri"/>
        <family val="2"/>
      </rPr>
      <t>Fuente:</t>
    </r>
    <r>
      <rPr>
        <sz val="11"/>
        <color rgb="FF000000"/>
        <rFont val="Calibri"/>
        <family val="2"/>
      </rPr>
      <t xml:space="preserve"> Departamento de Gestión de Admisión y Registro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</si>
</sst>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D9E1F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2" applyFont="1" applyFill="1" applyAlignment="1">
      <alignment horizontal="center"/>
    </xf>
    <xf numFmtId="0" fontId="4" fillId="3" borderId="0" xfId="2" applyFont="1" applyFill="1" applyAlignment="1">
      <alignment vertical="center"/>
    </xf>
    <xf numFmtId="0" fontId="4" fillId="3" borderId="0" xfId="2" applyFont="1" applyFill="1" applyAlignment="1">
      <alignment horizontal="center" vertical="center"/>
    </xf>
    <xf numFmtId="0" fontId="5" fillId="2" borderId="0" xfId="2" applyFont="1" applyFill="1" applyAlignment="1">
      <alignment vertical="center"/>
    </xf>
    <xf numFmtId="0" fontId="1" fillId="2" borderId="0" xfId="2" applyFill="1" applyAlignment="1">
      <alignment horizontal="center"/>
    </xf>
    <xf numFmtId="0" fontId="5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3" fontId="7" fillId="2" borderId="0" xfId="2" applyNumberFormat="1" applyFont="1" applyFill="1" applyAlignment="1">
      <alignment horizontal="center"/>
    </xf>
    <xf numFmtId="9" fontId="5" fillId="2" borderId="0" xfId="2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8" fillId="0" borderId="0" xfId="0" applyFont="1" applyAlignment="1">
      <alignment horizontal="center"/>
    </xf>
    <xf numFmtId="3" fontId="4" fillId="3" borderId="0" xfId="2" applyNumberFormat="1" applyFont="1" applyFill="1" applyAlignment="1">
      <alignment horizontal="center" vertical="center"/>
    </xf>
    <xf numFmtId="9" fontId="4" fillId="3" borderId="0" xfId="1" applyFont="1" applyFill="1" applyAlignment="1">
      <alignment horizontal="center" vertical="center"/>
    </xf>
    <xf numFmtId="0" fontId="7" fillId="4" borderId="0" xfId="2" applyFont="1" applyFill="1" applyAlignment="1">
      <alignment vertical="center"/>
    </xf>
    <xf numFmtId="9" fontId="7" fillId="4" borderId="0" xfId="2" applyNumberFormat="1" applyFont="1" applyFill="1" applyAlignment="1">
      <alignment horizontal="center" vertical="center"/>
    </xf>
    <xf numFmtId="0" fontId="7" fillId="2" borderId="0" xfId="2" applyFont="1" applyFill="1" applyAlignment="1">
      <alignment vertical="center"/>
    </xf>
    <xf numFmtId="9" fontId="7" fillId="2" borderId="0" xfId="2" applyNumberFormat="1" applyFont="1" applyFill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10" fillId="0" borderId="0" xfId="0" applyFont="1"/>
    <xf numFmtId="0" fontId="9" fillId="0" borderId="0" xfId="0" applyFont="1"/>
    <xf numFmtId="14" fontId="0" fillId="0" borderId="0" xfId="0" applyNumberFormat="1" applyAlignment="1">
      <alignment horizontal="left"/>
    </xf>
    <xf numFmtId="0" fontId="11" fillId="0" borderId="0" xfId="0" applyFont="1"/>
    <xf numFmtId="9" fontId="0" fillId="0" borderId="0" xfId="1" applyFont="1"/>
    <xf numFmtId="0" fontId="3" fillId="2" borderId="0" xfId="2" applyFont="1" applyFill="1" applyAlignment="1">
      <alignment horizontal="center" vertical="center"/>
    </xf>
    <xf numFmtId="0" fontId="3" fillId="2" borderId="0" xfId="2" applyFont="1" applyFill="1" applyAlignment="1">
      <alignment horizontal="center"/>
    </xf>
  </cellXfs>
  <cellStyles count="3">
    <cellStyle name="Normal" xfId="0" builtinId="0"/>
    <cellStyle name="Normal 3" xfId="2" xr:uid="{BFC800F3-8F02-40A8-A3A5-7A5CE12F75A3}"/>
    <cellStyle name="Porcentaje" xfId="1" builtinId="5"/>
  </cellStyles>
  <dxfs count="0"/>
  <tableStyles count="0" defaultTableStyle="TableStyleMedium2" defaultPivotStyle="PivotStyleLight16"/>
  <colors>
    <mruColors>
      <color rgb="FF305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MATRICULADOS DE POSTGRADO POR RECINTO</a:t>
            </a:r>
          </a:p>
          <a:p>
            <a:pPr>
              <a:defRPr/>
            </a:pPr>
            <a:r>
              <a:rPr lang="es-DO" sz="1400" b="1"/>
              <a:t>2026-01</a:t>
            </a:r>
          </a:p>
        </c:rich>
      </c:tx>
      <c:layout>
        <c:manualLayout>
          <c:xMode val="edge"/>
          <c:yMode val="edge"/>
          <c:x val="0.29250467580167061"/>
          <c:y val="1.5999996640420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4.3299791417616633E-2"/>
          <c:y val="0.13246560741692701"/>
          <c:w val="0.95143487858719644"/>
          <c:h val="0.748417819938789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de Matriculados Postgrado'!$C$7:$H$7</c:f>
              <c:strCache>
                <c:ptCount val="6"/>
                <c:pt idx="0">
                  <c:v>LNNM</c:v>
                </c:pt>
                <c:pt idx="1">
                  <c:v>EPH</c:v>
                </c:pt>
                <c:pt idx="2">
                  <c:v>UM</c:v>
                </c:pt>
                <c:pt idx="3">
                  <c:v>JVM</c:v>
                </c:pt>
                <c:pt idx="4">
                  <c:v>FEM</c:v>
                </c:pt>
                <c:pt idx="5">
                  <c:v>EMH</c:v>
                </c:pt>
              </c:strCache>
            </c:strRef>
          </c:tx>
          <c:spPr>
            <a:solidFill>
              <a:srgbClr val="30549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de Matriculados Postgrado'!$C$7:$H$7</c:f>
              <c:strCache>
                <c:ptCount val="6"/>
                <c:pt idx="0">
                  <c:v>LNNM</c:v>
                </c:pt>
                <c:pt idx="1">
                  <c:v>EPH</c:v>
                </c:pt>
                <c:pt idx="2">
                  <c:v>UM</c:v>
                </c:pt>
                <c:pt idx="3">
                  <c:v>JVM</c:v>
                </c:pt>
                <c:pt idx="4">
                  <c:v>FEM</c:v>
                </c:pt>
                <c:pt idx="5">
                  <c:v>EMH</c:v>
                </c:pt>
              </c:strCache>
            </c:strRef>
          </c:cat>
          <c:val>
            <c:numRef>
              <c:f>'Tabla de Matriculados Postgrado'!$C$14:$H$14</c:f>
              <c:numCache>
                <c:formatCode>General</c:formatCode>
                <c:ptCount val="6"/>
                <c:pt idx="0">
                  <c:v>114</c:v>
                </c:pt>
                <c:pt idx="1">
                  <c:v>107</c:v>
                </c:pt>
                <c:pt idx="2">
                  <c:v>63</c:v>
                </c:pt>
                <c:pt idx="3">
                  <c:v>62</c:v>
                </c:pt>
                <c:pt idx="4">
                  <c:v>48</c:v>
                </c:pt>
                <c:pt idx="5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EC-4FF5-B49E-349476D7CB4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6"/>
        <c:overlap val="-27"/>
        <c:axId val="546762191"/>
        <c:axId val="546759791"/>
        <c:extLst/>
      </c:barChart>
      <c:catAx>
        <c:axId val="546762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solidFill>
            <a:sysClr val="window" lastClr="FFFFFF"/>
          </a:solidFill>
          <a:ln w="57150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22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46759791"/>
        <c:crosses val="autoZero"/>
        <c:auto val="1"/>
        <c:lblAlgn val="ctr"/>
        <c:lblOffset val="100"/>
        <c:tickLblSkip val="1"/>
        <c:noMultiLvlLbl val="0"/>
      </c:catAx>
      <c:valAx>
        <c:axId val="54675979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46762191"/>
        <c:crossesAt val="1"/>
        <c:crossBetween val="between"/>
      </c:valAx>
      <c:spPr>
        <a:noFill/>
        <a:ln>
          <a:noFill/>
        </a:ln>
        <a:effectLst>
          <a:glow rad="63500">
            <a:schemeClr val="accent1">
              <a:satMod val="175000"/>
              <a:alpha val="40000"/>
            </a:schemeClr>
          </a:glow>
        </a:effec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alpha val="68000"/>
      </a:schemeClr>
    </a:solidFill>
    <a:ln w="9525" cap="flat" cmpd="sng" algn="ctr">
      <a:noFill/>
      <a:round/>
    </a:ln>
    <a:effectLst/>
    <a:scene3d>
      <a:camera prst="orthographicFront"/>
      <a:lightRig rig="threePt" dir="t"/>
    </a:scene3d>
    <a:sp3d>
      <a:bevelB/>
    </a:sp3d>
  </c:spPr>
  <c:txPr>
    <a:bodyPr/>
    <a:lstStyle/>
    <a:p>
      <a:pPr>
        <a:defRPr lang="en-US" sz="1000" b="0" i="0" u="none" strike="noStrike" kern="1200" baseline="0">
          <a:solidFill>
            <a:schemeClr val="dk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1063256</xdr:colOff>
      <xdr:row>20</xdr:row>
      <xdr:rowOff>132907</xdr:rowOff>
    </xdr:from>
    <xdr:to>
      <xdr:col>8</xdr:col>
      <xdr:colOff>9525</xdr:colOff>
      <xdr:row>45</xdr:row>
      <xdr:rowOff>132908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72E549D-E853-4236-9E3C-C1BCE407D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1302408</xdr:colOff>
      <xdr:row>58</xdr:row>
      <xdr:rowOff>36033</xdr:rowOff>
    </xdr:from>
    <xdr:to>
      <xdr:col>7</xdr:col>
      <xdr:colOff>292759</xdr:colOff>
      <xdr:row>62</xdr:row>
      <xdr:rowOff>186635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2A6E087B-EBFE-41D8-A1B7-8DF9924D3938}"/>
            </a:ext>
          </a:extLst>
        </xdr:cNvPr>
        <xdr:cNvSpPr txBox="1"/>
      </xdr:nvSpPr>
      <xdr:spPr>
        <a:xfrm>
          <a:off x="2064408" y="22105458"/>
          <a:ext cx="8639176" cy="912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DO" sz="1100"/>
        </a:p>
      </xdr:txBody>
    </xdr:sp>
    <xdr:clientData/>
  </xdr:twoCellAnchor>
  <xdr:twoCellAnchor>
    <xdr:from>
      <xdr:col>1</xdr:col>
      <xdr:colOff>2638424</xdr:colOff>
      <xdr:row>55</xdr:row>
      <xdr:rowOff>33337</xdr:rowOff>
    </xdr:from>
    <xdr:to>
      <xdr:col>7</xdr:col>
      <xdr:colOff>542924</xdr:colOff>
      <xdr:row>59</xdr:row>
      <xdr:rowOff>185737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5814A8B1-15FB-86E4-72C4-D419801C2556}"/>
            </a:ext>
          </a:extLst>
        </xdr:cNvPr>
        <xdr:cNvSpPr txBox="1"/>
      </xdr:nvSpPr>
      <xdr:spPr>
        <a:xfrm>
          <a:off x="3400424" y="10653712"/>
          <a:ext cx="6315075" cy="914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/>
            <a:t>________________________________________________________________________________________</a:t>
          </a:r>
        </a:p>
        <a:p>
          <a:pPr algn="ctr"/>
          <a:r>
            <a:rPr lang="es-DO" sz="1200"/>
            <a:t>Loren</a:t>
          </a:r>
          <a:r>
            <a:rPr lang="es-DO" sz="1200" baseline="0"/>
            <a:t> Medina </a:t>
          </a:r>
        </a:p>
        <a:p>
          <a:pPr algn="ctr"/>
          <a:r>
            <a:rPr lang="es-DO" sz="1200" baseline="0"/>
            <a:t>Directora de Planificación y Desarrollo (Interina) </a:t>
          </a:r>
          <a:endParaRPr lang="es-DO" sz="12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E466E-1360-4888-A75B-324514FA6E01}">
  <dimension ref="B4:L67"/>
  <sheetViews>
    <sheetView showGridLines="0" tabSelected="1" workbookViewId="0">
      <selection activeCell="K55" sqref="K55"/>
    </sheetView>
  </sheetViews>
  <sheetFormatPr baseColWidth="10" defaultRowHeight="15" x14ac:dyDescent="0.25"/>
  <cols>
    <col min="2" max="2" width="69" customWidth="1"/>
    <col min="10" max="10" width="14.42578125" customWidth="1"/>
    <col min="11" max="11" width="11.42578125" customWidth="1"/>
  </cols>
  <sheetData>
    <row r="4" spans="2:12" ht="15.75" x14ac:dyDescent="0.25">
      <c r="B4" s="25" t="s">
        <v>0</v>
      </c>
      <c r="C4" s="25"/>
      <c r="D4" s="25"/>
      <c r="E4" s="25"/>
      <c r="F4" s="25"/>
      <c r="G4" s="25"/>
      <c r="H4" s="25"/>
      <c r="I4" s="25"/>
      <c r="J4" s="25"/>
    </row>
    <row r="5" spans="2:12" ht="15.75" x14ac:dyDescent="0.25">
      <c r="B5" s="26" t="s">
        <v>1</v>
      </c>
      <c r="C5" s="26"/>
      <c r="D5" s="26"/>
      <c r="E5" s="26"/>
      <c r="F5" s="26"/>
      <c r="G5" s="26"/>
      <c r="H5" s="26"/>
      <c r="I5" s="26"/>
      <c r="J5" s="26"/>
    </row>
    <row r="6" spans="2:12" x14ac:dyDescent="0.25">
      <c r="B6" s="1"/>
      <c r="C6" s="1"/>
      <c r="D6" s="1"/>
      <c r="E6" s="1"/>
      <c r="F6" s="1"/>
      <c r="G6" s="1"/>
      <c r="H6" s="1"/>
      <c r="I6" s="1"/>
      <c r="J6" s="1"/>
    </row>
    <row r="7" spans="2:12" ht="15.75" x14ac:dyDescent="0.25">
      <c r="B7" s="2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</row>
    <row r="8" spans="2:12" ht="15.75" x14ac:dyDescent="0.25">
      <c r="B8" s="4" t="s">
        <v>11</v>
      </c>
      <c r="C8" s="5"/>
      <c r="D8" s="6"/>
      <c r="E8" s="6">
        <v>33</v>
      </c>
      <c r="F8" s="7"/>
      <c r="G8" s="6"/>
      <c r="H8" s="6"/>
      <c r="I8" s="8">
        <f>SUM(C8:H8)</f>
        <v>33</v>
      </c>
      <c r="J8" s="9">
        <f>I8/$I$14</f>
        <v>7.8199052132701424E-2</v>
      </c>
    </row>
    <row r="9" spans="2:12" ht="15.75" x14ac:dyDescent="0.25">
      <c r="B9" s="4" t="s">
        <v>12</v>
      </c>
      <c r="C9" s="5">
        <v>31</v>
      </c>
      <c r="D9" s="6">
        <v>33</v>
      </c>
      <c r="E9" s="6"/>
      <c r="F9" s="7"/>
      <c r="G9" s="6"/>
      <c r="H9" s="6"/>
      <c r="I9" s="8">
        <f t="shared" ref="I9:I13" si="0">SUM(C9:H9)</f>
        <v>64</v>
      </c>
      <c r="J9" s="9">
        <f t="shared" ref="J9:J14" si="1">I9/$I$14</f>
        <v>0.15165876777251186</v>
      </c>
    </row>
    <row r="10" spans="2:12" ht="15.75" x14ac:dyDescent="0.25">
      <c r="B10" s="4" t="s">
        <v>13</v>
      </c>
      <c r="C10" s="10">
        <v>27</v>
      </c>
      <c r="D10" s="6">
        <v>30</v>
      </c>
      <c r="E10" s="6">
        <v>30</v>
      </c>
      <c r="F10" s="6"/>
      <c r="G10" s="11"/>
      <c r="H10" s="6"/>
      <c r="I10" s="12">
        <f>SUM(C10:H10)</f>
        <v>87</v>
      </c>
      <c r="J10" s="9">
        <f t="shared" si="1"/>
        <v>0.20616113744075829</v>
      </c>
    </row>
    <row r="11" spans="2:12" ht="15.75" x14ac:dyDescent="0.25">
      <c r="B11" s="4" t="s">
        <v>14</v>
      </c>
      <c r="C11" s="5">
        <v>28</v>
      </c>
      <c r="D11" s="6"/>
      <c r="E11" s="6"/>
      <c r="F11" s="6"/>
      <c r="G11" s="6"/>
      <c r="H11" s="6">
        <v>28</v>
      </c>
      <c r="I11" s="8">
        <f t="shared" si="0"/>
        <v>56</v>
      </c>
      <c r="J11" s="9">
        <f t="shared" si="1"/>
        <v>0.13270142180094788</v>
      </c>
    </row>
    <row r="12" spans="2:12" ht="15.75" x14ac:dyDescent="0.25">
      <c r="B12" s="4" t="s">
        <v>15</v>
      </c>
      <c r="C12" s="6"/>
      <c r="D12" s="6"/>
      <c r="E12" s="6"/>
      <c r="F12" s="6">
        <v>27</v>
      </c>
      <c r="G12" s="6"/>
      <c r="H12" s="6"/>
      <c r="I12" s="8">
        <f t="shared" si="0"/>
        <v>27</v>
      </c>
      <c r="J12" s="9">
        <f t="shared" si="1"/>
        <v>6.398104265402843E-2</v>
      </c>
    </row>
    <row r="13" spans="2:12" ht="15.75" x14ac:dyDescent="0.25">
      <c r="B13" s="4" t="s">
        <v>16</v>
      </c>
      <c r="C13" s="5">
        <v>28</v>
      </c>
      <c r="D13" s="6">
        <v>44</v>
      </c>
      <c r="E13" s="6"/>
      <c r="F13" s="6">
        <v>35</v>
      </c>
      <c r="G13" s="6">
        <v>48</v>
      </c>
      <c r="H13" s="6"/>
      <c r="I13" s="8">
        <f t="shared" si="0"/>
        <v>155</v>
      </c>
      <c r="J13" s="9">
        <f t="shared" si="1"/>
        <v>0.36729857819905215</v>
      </c>
    </row>
    <row r="14" spans="2:12" ht="15.75" x14ac:dyDescent="0.25">
      <c r="B14" s="2" t="s">
        <v>17</v>
      </c>
      <c r="C14" s="3">
        <f>SUM(C9:C13)</f>
        <v>114</v>
      </c>
      <c r="D14" s="3">
        <f>SUM(D9:D13)</f>
        <v>107</v>
      </c>
      <c r="E14" s="3">
        <f>SUM(E8:E13)</f>
        <v>63</v>
      </c>
      <c r="F14" s="3">
        <f>SUM(F8:F13)</f>
        <v>62</v>
      </c>
      <c r="G14" s="3">
        <f>SUM(G9:G13)</f>
        <v>48</v>
      </c>
      <c r="H14" s="3">
        <f>SUM(H9:H13)</f>
        <v>28</v>
      </c>
      <c r="I14" s="13">
        <f>SUM(I8:I13)</f>
        <v>422</v>
      </c>
      <c r="J14" s="14">
        <f t="shared" si="1"/>
        <v>1</v>
      </c>
    </row>
    <row r="15" spans="2:12" ht="15.75" x14ac:dyDescent="0.25">
      <c r="B15" s="15"/>
      <c r="C15" s="16">
        <f>C14/$I$14</f>
        <v>0.27014218009478674</v>
      </c>
      <c r="D15" s="16">
        <f t="shared" ref="D15:I15" si="2">D14/$I$14</f>
        <v>0.25355450236966826</v>
      </c>
      <c r="E15" s="16">
        <f t="shared" si="2"/>
        <v>0.14928909952606634</v>
      </c>
      <c r="F15" s="16">
        <f t="shared" si="2"/>
        <v>0.14691943127962084</v>
      </c>
      <c r="G15" s="16">
        <f t="shared" si="2"/>
        <v>0.11374407582938388</v>
      </c>
      <c r="H15" s="16">
        <f t="shared" si="2"/>
        <v>6.6350710900473939E-2</v>
      </c>
      <c r="I15" s="16">
        <f t="shared" si="2"/>
        <v>1</v>
      </c>
      <c r="J15" s="16"/>
      <c r="L15" s="24"/>
    </row>
    <row r="16" spans="2:12" ht="15.75" x14ac:dyDescent="0.25">
      <c r="B16" s="17"/>
      <c r="C16" s="18"/>
      <c r="D16" s="18"/>
      <c r="E16" s="18"/>
      <c r="F16" s="18"/>
      <c r="G16" s="18"/>
      <c r="H16" s="18"/>
      <c r="I16" s="18"/>
      <c r="J16" s="19"/>
    </row>
    <row r="17" spans="2:10" x14ac:dyDescent="0.25">
      <c r="B17" s="20" t="s">
        <v>18</v>
      </c>
      <c r="C17" s="20"/>
      <c r="D17" s="20"/>
      <c r="E17" s="20"/>
      <c r="F17" s="20"/>
      <c r="G17" s="20"/>
      <c r="H17" s="20"/>
      <c r="I17" s="20"/>
      <c r="J17" s="20"/>
    </row>
    <row r="18" spans="2:10" x14ac:dyDescent="0.25">
      <c r="B18" s="20" t="s">
        <v>19</v>
      </c>
      <c r="C18" s="20"/>
      <c r="D18" s="20"/>
      <c r="E18" s="20"/>
      <c r="F18" s="20"/>
      <c r="G18" s="20"/>
      <c r="H18" s="20"/>
      <c r="I18" s="20"/>
      <c r="J18" s="20"/>
    </row>
    <row r="50" spans="2:10" ht="15.75" x14ac:dyDescent="0.25">
      <c r="B50" s="23" t="s">
        <v>18</v>
      </c>
      <c r="C50" s="23"/>
      <c r="D50" s="23"/>
      <c r="E50" s="23"/>
      <c r="F50" s="23"/>
      <c r="G50" s="23"/>
      <c r="H50" s="23"/>
      <c r="I50" s="23"/>
      <c r="J50" s="23"/>
    </row>
    <row r="51" spans="2:10" ht="15.75" x14ac:dyDescent="0.25">
      <c r="B51" s="23" t="s">
        <v>19</v>
      </c>
      <c r="C51" s="23"/>
      <c r="D51" s="23"/>
      <c r="E51" s="23"/>
      <c r="F51" s="23"/>
      <c r="G51" s="23"/>
      <c r="H51" s="23"/>
      <c r="I51" s="23"/>
      <c r="J51" s="23"/>
    </row>
    <row r="52" spans="2:10" ht="15.75" x14ac:dyDescent="0.25">
      <c r="B52" s="23"/>
      <c r="C52" s="23"/>
      <c r="D52" s="23"/>
      <c r="E52" s="23"/>
      <c r="F52" s="23"/>
      <c r="G52" s="23"/>
      <c r="H52" s="23"/>
      <c r="I52" s="23"/>
      <c r="J52" s="23"/>
    </row>
    <row r="65" spans="2:2" x14ac:dyDescent="0.25">
      <c r="B65" s="21" t="s">
        <v>21</v>
      </c>
    </row>
    <row r="66" spans="2:2" x14ac:dyDescent="0.25">
      <c r="B66" s="21" t="s">
        <v>20</v>
      </c>
    </row>
    <row r="67" spans="2:2" x14ac:dyDescent="0.25">
      <c r="B67" s="22">
        <v>46055</v>
      </c>
    </row>
  </sheetData>
  <mergeCells count="2">
    <mergeCell ref="B4:J4"/>
    <mergeCell ref="B5:J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de Matriculados Postgrado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 Contreras Constanza</dc:creator>
  <cp:lastModifiedBy>Wilson Contreras Constanza</cp:lastModifiedBy>
  <dcterms:created xsi:type="dcterms:W3CDTF">2026-02-03T11:04:05Z</dcterms:created>
  <dcterms:modified xsi:type="dcterms:W3CDTF">2026-02-03T13:22:04Z</dcterms:modified>
</cp:coreProperties>
</file>