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.contreras\Downloads\"/>
    </mc:Choice>
  </mc:AlternateContent>
  <xr:revisionPtr revIDLastSave="0" documentId="13_ncr:1_{FBE84358-939A-4A6C-9B8F-301D55C19316}" xr6:coauthVersionLast="47" xr6:coauthVersionMax="47" xr10:uidLastSave="{00000000-0000-0000-0000-000000000000}"/>
  <bookViews>
    <workbookView xWindow="-120" yWindow="-120" windowWidth="29040" windowHeight="15840" xr2:uid="{6DC9CE0F-BAB2-47D8-BB36-D11BED404566}"/>
  </bookViews>
  <sheets>
    <sheet name="Tabla de Matriculados de Gr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  <c r="H16" i="1" s="1"/>
  <c r="H15" i="1"/>
  <c r="H14" i="1"/>
  <c r="H13" i="1"/>
  <c r="H12" i="1"/>
  <c r="H11" i="1"/>
  <c r="H10" i="1"/>
  <c r="H9" i="1"/>
  <c r="H8" i="1"/>
  <c r="B17" i="1" l="1"/>
  <c r="I11" i="1"/>
  <c r="I13" i="1"/>
  <c r="I10" i="1"/>
  <c r="I8" i="1"/>
  <c r="I16" i="1" s="1"/>
  <c r="F17" i="1"/>
  <c r="I14" i="1"/>
  <c r="I15" i="1"/>
  <c r="I12" i="1"/>
  <c r="I9" i="1"/>
  <c r="C17" i="1"/>
  <c r="D17" i="1"/>
  <c r="E17" i="1"/>
  <c r="G17" i="1"/>
  <c r="H17" i="1" l="1"/>
</calcChain>
</file>

<file path=xl/sharedStrings.xml><?xml version="1.0" encoding="utf-8"?>
<sst xmlns="http://schemas.openxmlformats.org/spreadsheetml/2006/main" count="24" uniqueCount="24">
  <si>
    <t>RELACIÓN DE ALUMNOS MATRICULADOS EN GRADO</t>
  </si>
  <si>
    <t>MAYO-AGOSTO  2026-02</t>
  </si>
  <si>
    <t xml:space="preserve">PLANES DE ESTUDIOS </t>
  </si>
  <si>
    <t>FEM</t>
  </si>
  <si>
    <t>LNNM</t>
  </si>
  <si>
    <t>UM</t>
  </si>
  <si>
    <t>JVM</t>
  </si>
  <si>
    <t>EMH</t>
  </si>
  <si>
    <t>EPH</t>
  </si>
  <si>
    <t xml:space="preserve">Total </t>
  </si>
  <si>
    <t>%</t>
  </si>
  <si>
    <t xml:space="preserve">Licenciatura en Educación Artística </t>
  </si>
  <si>
    <t xml:space="preserve">Licenciatura en Educación Física </t>
  </si>
  <si>
    <t>Licenciatura en Educación Inicial</t>
  </si>
  <si>
    <t>Licenciatura en Educación, mención Lenguas Extranjeras (Inglés)</t>
  </si>
  <si>
    <t>Licenciatura en Educación Primaria</t>
  </si>
  <si>
    <t>Licenciatura en Educación Secundaria</t>
  </si>
  <si>
    <t>Licenciatura en Orientación Escolar</t>
  </si>
  <si>
    <t xml:space="preserve">Licenciatura en Psicología Educativa </t>
  </si>
  <si>
    <t xml:space="preserve">TOTAL DE ALUMNOS DE GRADO </t>
  </si>
  <si>
    <t>Notas: Leyenda de Recintos: Félix Evaristo Mejía (FEM); Eugenio María de Hostos (EMH); Luis Napoleón Núñez Molina (LNNM); Emilio Prud´Homme (EPH); Juan Vicente Moscoso (JVM); y Urania Montás (UM).</t>
  </si>
  <si>
    <t>Fuente: Departamento de Gestión de Admisiones y Registro.</t>
  </si>
  <si>
    <t>Elaborado por : Dirección de Planificación y Desarrollo.</t>
  </si>
  <si>
    <t xml:space="preserve">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</si>
</sst>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ptos Narrow"/>
      <family val="2"/>
    </font>
    <font>
      <sz val="11"/>
      <color rgb="FF000000"/>
      <name val="Aptos Narrow"/>
      <family val="2"/>
    </font>
    <font>
      <sz val="11"/>
      <color theme="1"/>
      <name val="Calibri Cuerpo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1" applyFont="1" applyFill="1" applyAlignment="1">
      <alignment horizontal="center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3" fontId="7" fillId="2" borderId="0" xfId="1" applyNumberFormat="1" applyFont="1" applyFill="1" applyAlignment="1">
      <alignment horizontal="center"/>
    </xf>
    <xf numFmtId="9" fontId="6" fillId="2" borderId="0" xfId="1" applyNumberFormat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3" fontId="4" fillId="3" borderId="0" xfId="1" applyNumberFormat="1" applyFont="1" applyFill="1" applyAlignment="1">
      <alignment horizontal="center" vertical="center"/>
    </xf>
    <xf numFmtId="9" fontId="9" fillId="3" borderId="0" xfId="2" applyFont="1" applyFill="1" applyAlignment="1">
      <alignment horizontal="center" vertical="center"/>
    </xf>
    <xf numFmtId="0" fontId="10" fillId="4" borderId="0" xfId="1" applyFont="1" applyFill="1" applyAlignment="1">
      <alignment vertical="center"/>
    </xf>
    <xf numFmtId="9" fontId="10" fillId="4" borderId="0" xfId="1" applyNumberFormat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10" fillId="5" borderId="0" xfId="1" applyFont="1" applyFill="1" applyAlignment="1">
      <alignment vertical="center"/>
    </xf>
    <xf numFmtId="9" fontId="10" fillId="5" borderId="0" xfId="1" applyNumberFormat="1" applyFont="1" applyFill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1" fillId="0" borderId="0" xfId="0" applyFont="1"/>
    <xf numFmtId="0" fontId="11" fillId="0" borderId="0" xfId="0" applyFont="1"/>
    <xf numFmtId="0" fontId="12" fillId="2" borderId="0" xfId="1" applyFont="1" applyFill="1"/>
    <xf numFmtId="0" fontId="13" fillId="2" borderId="0" xfId="1" applyFont="1" applyFill="1"/>
    <xf numFmtId="0" fontId="14" fillId="2" borderId="0" xfId="1" applyFont="1" applyFill="1" applyAlignment="1">
      <alignment horizontal="center"/>
    </xf>
    <xf numFmtId="0" fontId="5" fillId="0" borderId="0" xfId="1" applyFont="1" applyAlignment="1">
      <alignment horizontal="center" vertical="center"/>
    </xf>
    <xf numFmtId="0" fontId="15" fillId="0" borderId="0" xfId="0" applyFont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/>
    </xf>
  </cellXfs>
  <cellStyles count="3">
    <cellStyle name="Normal" xfId="0" builtinId="0"/>
    <cellStyle name="Normal 3" xfId="1" xr:uid="{6CDB5E0E-B650-4AA2-A8CA-B99263F32BF6}"/>
    <cellStyle name="Porcentaje 2" xfId="2" xr:uid="{F116418F-31CF-4CC0-B4D4-97C2058EBB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MATRICULADOS DE GRADO POR RECINTO</a:t>
            </a:r>
          </a:p>
          <a:p>
            <a:pPr>
              <a:defRPr/>
            </a:pPr>
            <a:r>
              <a:rPr lang="es-DO" sz="1200" b="1"/>
              <a:t>2026-02</a:t>
            </a:r>
          </a:p>
        </c:rich>
      </c:tx>
      <c:layout>
        <c:manualLayout>
          <c:xMode val="edge"/>
          <c:yMode val="edge"/>
          <c:x val="0.34947224674020788"/>
          <c:y val="1.6922168462629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5818721829644982E-2"/>
          <c:y val="0.17713268734472745"/>
          <c:w val="0.95143487858719644"/>
          <c:h val="0.69820875341806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'[1]Estadística Portal 2026-02'!$C$8:$H$8</c:f>
              <c:strCache>
                <c:ptCount val="1"/>
                <c:pt idx="0">
                  <c:v>FEM LNNM UM JVM EMH EPH</c:v>
                </c:pt>
              </c:strCache>
            </c:strRef>
          </c:tx>
          <c:spPr>
            <a:solidFill>
              <a:srgbClr val="30549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 Portal 2026-02'!$C$8:$H$8</c:f>
              <c:strCache>
                <c:ptCount val="6"/>
                <c:pt idx="0">
                  <c:v>FEM</c:v>
                </c:pt>
                <c:pt idx="1">
                  <c:v>LNNM</c:v>
                </c:pt>
                <c:pt idx="2">
                  <c:v>UM</c:v>
                </c:pt>
                <c:pt idx="3">
                  <c:v>JVM</c:v>
                </c:pt>
                <c:pt idx="4">
                  <c:v>EMH</c:v>
                </c:pt>
                <c:pt idx="5">
                  <c:v>EPH</c:v>
                </c:pt>
              </c:strCache>
            </c:strRef>
          </c:cat>
          <c:val>
            <c:numRef>
              <c:f>'[1]Estadística Portal 2026-02'!$C$17:$H$17</c:f>
              <c:numCache>
                <c:formatCode>General</c:formatCode>
                <c:ptCount val="6"/>
                <c:pt idx="0">
                  <c:v>860</c:v>
                </c:pt>
                <c:pt idx="1">
                  <c:v>700</c:v>
                </c:pt>
                <c:pt idx="2">
                  <c:v>665</c:v>
                </c:pt>
                <c:pt idx="3">
                  <c:v>652</c:v>
                </c:pt>
                <c:pt idx="4">
                  <c:v>635</c:v>
                </c:pt>
                <c:pt idx="5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1-48D2-B3B2-790D863045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7"/>
        <c:axId val="546762191"/>
        <c:axId val="546759791"/>
      </c:barChart>
      <c:catAx>
        <c:axId val="54676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57150" cap="flat" cmpd="sng" algn="ctr">
            <a:solidFill>
              <a:schemeClr val="bg1"/>
            </a:solidFill>
            <a:round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en-US" sz="122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6759791"/>
        <c:crosses val="autoZero"/>
        <c:auto val="1"/>
        <c:lblAlgn val="ctr"/>
        <c:lblOffset val="100"/>
        <c:tickLblSkip val="1"/>
        <c:noMultiLvlLbl val="0"/>
      </c:catAx>
      <c:valAx>
        <c:axId val="5467597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46762191"/>
        <c:crossesAt val="1"/>
        <c:crossBetween val="between"/>
      </c:valAx>
      <c:spPr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alpha val="68000"/>
      </a:schemeClr>
    </a:solidFill>
    <a:ln w="9525" cap="flat" cmpd="sng" algn="ctr">
      <a:noFill/>
      <a:round/>
    </a:ln>
    <a:effectLst/>
    <a:scene3d>
      <a:camera prst="orthographicFront"/>
      <a:lightRig rig="threePt" dir="t"/>
    </a:scene3d>
    <a:sp3d>
      <a:bevelB/>
    </a:sp3d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621412</xdr:colOff>
      <xdr:row>22</xdr:row>
      <xdr:rowOff>149637</xdr:rowOff>
    </xdr:from>
    <xdr:to>
      <xdr:col>9</xdr:col>
      <xdr:colOff>381000</xdr:colOff>
      <xdr:row>46</xdr:row>
      <xdr:rowOff>134065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5B61429-2E7E-4268-8084-D188675AB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1685926</xdr:colOff>
      <xdr:row>50</xdr:row>
      <xdr:rowOff>28575</xdr:rowOff>
    </xdr:from>
    <xdr:to>
      <xdr:col>8</xdr:col>
      <xdr:colOff>304801</xdr:colOff>
      <xdr:row>54</xdr:row>
      <xdr:rowOff>171450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B5D0B32-6E8D-47CF-991D-4F2CD1D81A12}"/>
            </a:ext>
          </a:extLst>
        </xdr:cNvPr>
        <xdr:cNvSpPr txBox="1"/>
      </xdr:nvSpPr>
      <xdr:spPr>
        <a:xfrm>
          <a:off x="1685926" y="9696450"/>
          <a:ext cx="870585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_________________________________________________________________________________________________________________________</a:t>
          </a:r>
        </a:p>
        <a:p>
          <a:pPr algn="ctr"/>
          <a:r>
            <a:rPr lang="es-DO" sz="1100"/>
            <a:t>Loren Medina </a:t>
          </a:r>
        </a:p>
        <a:p>
          <a:pPr algn="ctr"/>
          <a:r>
            <a:rPr lang="es-DO" sz="1100"/>
            <a:t>Directora</a:t>
          </a:r>
          <a:r>
            <a:rPr lang="es-DO" sz="1100" baseline="0"/>
            <a:t> interina  de Planificación y Desarrollo </a:t>
          </a:r>
          <a:endParaRPr lang="es-D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lson.contreras\Downloads\ESTADISTICA%20DE%20ALUMNOS%20MATRICULADOS%20MAYO-AGOSTO%20%20CORRESPONDIENTE%202026-02,%20PRIMERA%20PARTE.xlsx" TargetMode="External"/><Relationship Id="rId1" Type="http://schemas.openxmlformats.org/officeDocument/2006/relationships/externalLinkPath" Target="ESTADISTICA%20DE%20ALUMNOS%20MATRICULADOS%20MAYO-AGOSTO%20%20CORRESPONDIENTE%202026-02,%20PRIMERA%20PA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ISTICA GENERAL "/>
      <sheetName val="LISTA GENERAR"/>
      <sheetName val="GRADO"/>
      <sheetName val="NUEVOS INGRESO"/>
      <sheetName val="Nuevo Ingreso 2026-02"/>
      <sheetName val="DIPLOMADOS"/>
      <sheetName val="Estadística Portal 2026-02"/>
      <sheetName val="Data cruda Grado"/>
      <sheetName val="Data cruda Postgrado 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 t="str">
            <v>FEM</v>
          </cell>
          <cell r="D8" t="str">
            <v>LNNM</v>
          </cell>
          <cell r="E8" t="str">
            <v>UM</v>
          </cell>
          <cell r="F8" t="str">
            <v>JVM</v>
          </cell>
          <cell r="G8" t="str">
            <v>EMH</v>
          </cell>
          <cell r="H8" t="str">
            <v>EPH</v>
          </cell>
        </row>
        <row r="17">
          <cell r="C17">
            <v>860</v>
          </cell>
          <cell r="D17">
            <v>700</v>
          </cell>
          <cell r="E17">
            <v>665</v>
          </cell>
          <cell r="F17">
            <v>652</v>
          </cell>
          <cell r="G17">
            <v>635</v>
          </cell>
          <cell r="H17">
            <v>448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DBF6-0843-4A8F-BFE4-B006D7D5B30D}">
  <dimension ref="A4:I62"/>
  <sheetViews>
    <sheetView tabSelected="1" workbookViewId="0">
      <selection activeCell="N45" sqref="N45"/>
    </sheetView>
  </sheetViews>
  <sheetFormatPr baseColWidth="10" defaultRowHeight="15"/>
  <cols>
    <col min="1" max="1" width="51" customWidth="1"/>
    <col min="2" max="2" width="31.7109375" customWidth="1"/>
  </cols>
  <sheetData>
    <row r="4" spans="1:9" ht="15.75">
      <c r="A4" s="26" t="s">
        <v>0</v>
      </c>
      <c r="B4" s="26"/>
      <c r="C4" s="26"/>
      <c r="D4" s="26"/>
      <c r="E4" s="26"/>
      <c r="F4" s="26"/>
      <c r="G4" s="26"/>
      <c r="H4" s="26"/>
      <c r="I4" s="26"/>
    </row>
    <row r="5" spans="1:9" ht="15.75">
      <c r="A5" s="27" t="s">
        <v>1</v>
      </c>
      <c r="B5" s="27"/>
      <c r="C5" s="27"/>
      <c r="D5" s="27"/>
      <c r="E5" s="27"/>
      <c r="F5" s="27"/>
      <c r="G5" s="27"/>
      <c r="H5" s="27"/>
      <c r="I5" s="27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 ht="15.7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1:9" ht="15.75">
      <c r="A8" s="4" t="s">
        <v>11</v>
      </c>
      <c r="B8" s="5"/>
      <c r="C8" s="6">
        <v>55</v>
      </c>
      <c r="D8" s="6"/>
      <c r="E8" s="5"/>
      <c r="F8" s="6">
        <v>114</v>
      </c>
      <c r="G8" s="6">
        <v>98</v>
      </c>
      <c r="H8" s="7">
        <f>SUM(C8:G8)</f>
        <v>267</v>
      </c>
      <c r="I8" s="8">
        <f>H8/H16</f>
        <v>6.7424242424242428E-2</v>
      </c>
    </row>
    <row r="9" spans="1:9" ht="15.75">
      <c r="A9" s="4" t="s">
        <v>12</v>
      </c>
      <c r="B9" s="5"/>
      <c r="C9" s="9">
        <v>212</v>
      </c>
      <c r="D9" s="6">
        <v>174</v>
      </c>
      <c r="E9" s="5"/>
      <c r="F9" s="10">
        <v>496</v>
      </c>
      <c r="G9" s="6"/>
      <c r="H9" s="7">
        <f t="shared" ref="H9:H17" si="0">SUM(B9:G9)</f>
        <v>882</v>
      </c>
      <c r="I9" s="8">
        <f>H9/H16</f>
        <v>0.22272727272727272</v>
      </c>
    </row>
    <row r="10" spans="1:9" ht="15.75">
      <c r="A10" s="4" t="s">
        <v>13</v>
      </c>
      <c r="B10" s="5">
        <v>177</v>
      </c>
      <c r="C10" s="5">
        <v>9</v>
      </c>
      <c r="D10" s="5">
        <v>57</v>
      </c>
      <c r="E10" s="9">
        <v>194</v>
      </c>
      <c r="F10" s="6"/>
      <c r="G10" s="6">
        <v>74</v>
      </c>
      <c r="H10" s="7">
        <f t="shared" si="0"/>
        <v>511</v>
      </c>
      <c r="I10" s="8">
        <f>H10/H16</f>
        <v>0.12904040404040404</v>
      </c>
    </row>
    <row r="11" spans="1:9" ht="15.75">
      <c r="A11" s="4" t="s">
        <v>14</v>
      </c>
      <c r="B11" s="5"/>
      <c r="C11" s="5">
        <v>32</v>
      </c>
      <c r="D11" s="6"/>
      <c r="E11" s="5"/>
      <c r="F11" s="6">
        <v>25</v>
      </c>
      <c r="G11" s="6"/>
      <c r="H11" s="7">
        <f t="shared" si="0"/>
        <v>57</v>
      </c>
      <c r="I11" s="8">
        <f>H11/H16</f>
        <v>1.4393939393939395E-2</v>
      </c>
    </row>
    <row r="12" spans="1:9" ht="15.75">
      <c r="A12" s="4" t="s">
        <v>15</v>
      </c>
      <c r="B12" s="9">
        <v>74</v>
      </c>
      <c r="C12" s="5">
        <v>105</v>
      </c>
      <c r="D12" s="6">
        <v>103</v>
      </c>
      <c r="E12" s="5">
        <v>286</v>
      </c>
      <c r="F12" s="6"/>
      <c r="G12" s="9">
        <v>80</v>
      </c>
      <c r="H12" s="7">
        <f t="shared" si="0"/>
        <v>648</v>
      </c>
      <c r="I12" s="8">
        <f>H12/H16</f>
        <v>0.16363636363636364</v>
      </c>
    </row>
    <row r="13" spans="1:9" ht="15.75">
      <c r="A13" s="4" t="s">
        <v>16</v>
      </c>
      <c r="B13" s="5">
        <v>609</v>
      </c>
      <c r="C13" s="5">
        <v>287</v>
      </c>
      <c r="D13" s="6">
        <v>316</v>
      </c>
      <c r="E13" s="5">
        <v>172</v>
      </c>
      <c r="F13" s="6"/>
      <c r="G13" s="6">
        <v>171</v>
      </c>
      <c r="H13" s="7">
        <f t="shared" si="0"/>
        <v>1555</v>
      </c>
      <c r="I13" s="8">
        <f>H13/H16</f>
        <v>0.39267676767676768</v>
      </c>
    </row>
    <row r="14" spans="1:9" ht="15.75">
      <c r="A14" s="4" t="s">
        <v>17</v>
      </c>
      <c r="B14" s="5"/>
      <c r="C14" s="5"/>
      <c r="D14" s="6">
        <v>15</v>
      </c>
      <c r="E14" s="5"/>
      <c r="F14" s="6"/>
      <c r="G14" s="6"/>
      <c r="H14" s="7">
        <f t="shared" si="0"/>
        <v>15</v>
      </c>
      <c r="I14" s="8">
        <f>H14/H16</f>
        <v>3.787878787878788E-3</v>
      </c>
    </row>
    <row r="15" spans="1:9" ht="15.75">
      <c r="A15" s="4" t="s">
        <v>18</v>
      </c>
      <c r="B15" s="5"/>
      <c r="C15" s="5"/>
      <c r="D15" s="9"/>
      <c r="E15" s="5"/>
      <c r="F15" s="6"/>
      <c r="G15" s="6">
        <v>25</v>
      </c>
      <c r="H15" s="7">
        <f t="shared" si="0"/>
        <v>25</v>
      </c>
      <c r="I15" s="8">
        <f>H15/H16</f>
        <v>6.313131313131313E-3</v>
      </c>
    </row>
    <row r="16" spans="1:9" ht="15.75">
      <c r="A16" s="2" t="s">
        <v>19</v>
      </c>
      <c r="B16" s="3">
        <f>SUM(B8:B15)</f>
        <v>860</v>
      </c>
      <c r="C16" s="3">
        <f>SUM(C8:C15)</f>
        <v>700</v>
      </c>
      <c r="D16" s="3">
        <f>SUM(D9:D15)</f>
        <v>665</v>
      </c>
      <c r="E16" s="3">
        <f>SUM(E10:E15)</f>
        <v>652</v>
      </c>
      <c r="F16" s="3">
        <f>SUM(F8:F15)</f>
        <v>635</v>
      </c>
      <c r="G16" s="3">
        <f>SUM(G8:G15)</f>
        <v>448</v>
      </c>
      <c r="H16" s="11">
        <f t="shared" si="0"/>
        <v>3960</v>
      </c>
      <c r="I16" s="12">
        <f>SUM(I8:I15)</f>
        <v>1.0000000000000002</v>
      </c>
    </row>
    <row r="17" spans="1:9" ht="15.75">
      <c r="A17" s="13"/>
      <c r="B17" s="14">
        <f>B16/H16</f>
        <v>0.21717171717171718</v>
      </c>
      <c r="C17" s="14">
        <f>C16/H16</f>
        <v>0.17676767676767677</v>
      </c>
      <c r="D17" s="14">
        <f>D16/H16</f>
        <v>0.16792929292929293</v>
      </c>
      <c r="E17" s="14">
        <f>E16/H16</f>
        <v>0.16464646464646465</v>
      </c>
      <c r="F17" s="14">
        <f>F16/H16</f>
        <v>0.16035353535353536</v>
      </c>
      <c r="G17" s="14">
        <f>G16/H16</f>
        <v>0.11313131313131314</v>
      </c>
      <c r="H17" s="14">
        <f t="shared" si="0"/>
        <v>1</v>
      </c>
      <c r="I17" s="15"/>
    </row>
    <row r="18" spans="1:9" ht="15.75">
      <c r="A18" s="16"/>
      <c r="B18" s="17"/>
      <c r="C18" s="17"/>
      <c r="D18" s="17"/>
      <c r="E18" s="17"/>
      <c r="F18" s="17"/>
      <c r="G18" s="17"/>
      <c r="H18" s="17"/>
      <c r="I18" s="18"/>
    </row>
    <row r="19" spans="1:9">
      <c r="A19" s="19" t="s">
        <v>20</v>
      </c>
      <c r="B19" s="20"/>
      <c r="C19" s="20"/>
      <c r="D19" s="20"/>
      <c r="E19" s="20"/>
      <c r="F19" s="20"/>
      <c r="G19" s="20"/>
      <c r="H19" s="20"/>
      <c r="I19" s="20"/>
    </row>
    <row r="20" spans="1:9">
      <c r="A20" s="21"/>
      <c r="B20" s="22"/>
      <c r="C20" s="22"/>
      <c r="D20" s="22"/>
      <c r="E20" s="22"/>
      <c r="F20" s="22"/>
      <c r="G20" s="22"/>
      <c r="H20" s="22"/>
      <c r="I20" s="22"/>
    </row>
    <row r="22" spans="1:9" ht="15.75">
      <c r="F22" s="4"/>
      <c r="G22" s="23"/>
      <c r="H22" s="23"/>
      <c r="I22" s="24"/>
    </row>
    <row r="56" spans="1:1" ht="14.25" customHeight="1"/>
    <row r="57" spans="1:1" hidden="1"/>
    <row r="58" spans="1:1">
      <c r="A58" s="25" t="s">
        <v>21</v>
      </c>
    </row>
    <row r="60" spans="1:1">
      <c r="A60" s="25" t="s">
        <v>22</v>
      </c>
    </row>
    <row r="62" spans="1:1">
      <c r="A62" s="25" t="s">
        <v>23</v>
      </c>
    </row>
  </sheetData>
  <mergeCells count="2">
    <mergeCell ref="A4:I4"/>
    <mergeCell ref="A5:I5"/>
  </mergeCells>
  <pageMargins left="0.7" right="0.7" top="0.75" bottom="0.75" header="0.3" footer="0.3"/>
  <ignoredErrors>
    <ignoredError sqref="H16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F5441926771A4190BBF9BFE5077C76" ma:contentTypeVersion="10" ma:contentTypeDescription="Crear nuevo documento." ma:contentTypeScope="" ma:versionID="8da5b912ace3c1f5d0278e9e9d48a646">
  <xsd:schema xmlns:xsd="http://www.w3.org/2001/XMLSchema" xmlns:xs="http://www.w3.org/2001/XMLSchema" xmlns:p="http://schemas.microsoft.com/office/2006/metadata/properties" xmlns:ns3="c3982859-4ae9-4b48-95ab-5f364c0bbad7" xmlns:ns4="60f837a4-c4b0-4003-b79f-1fe3be8c9c15" targetNamespace="http://schemas.microsoft.com/office/2006/metadata/properties" ma:root="true" ma:fieldsID="7d538a0f7264cf50eced9b2db991bd13" ns3:_="" ns4:_="">
    <xsd:import namespace="c3982859-4ae9-4b48-95ab-5f364c0bbad7"/>
    <xsd:import namespace="60f837a4-c4b0-4003-b79f-1fe3be8c9c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82859-4ae9-4b48-95ab-5f364c0bba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837a4-c4b0-4003-b79f-1fe3be8c9c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9C3C28-82B9-4035-860F-358826770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982859-4ae9-4b48-95ab-5f364c0bbad7"/>
    <ds:schemaRef ds:uri="60f837a4-c4b0-4003-b79f-1fe3be8c9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341398-F55B-4CF1-93AF-611AA9B8D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FE9A6-3A26-4717-BF72-AF816780B66D}">
  <ds:schemaRefs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purl.org/dc/elements/1.1/"/>
    <ds:schemaRef ds:uri="60f837a4-c4b0-4003-b79f-1fe3be8c9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3982859-4ae9-4b48-95ab-5f364c0bba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de Matriculados de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Wilson Contreras Constanza</cp:lastModifiedBy>
  <dcterms:created xsi:type="dcterms:W3CDTF">2026-06-02T12:10:32Z</dcterms:created>
  <dcterms:modified xsi:type="dcterms:W3CDTF">2026-06-02T12:37:23Z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0x01010079F5441926771A4190BBF9BFE5077C76</vt:lpwstr>
  </property>
</Properties>
</file>