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F:\Documentos, procesos y leyendas publicados año 2022\Procesos de Abril 2022\Cuentas pagadas y por pagar abril 2022\"/>
    </mc:Choice>
  </mc:AlternateContent>
  <xr:revisionPtr revIDLastSave="0" documentId="13_ncr:1_{CBC00289-98E9-4AFD-8661-B17556C24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C30" i="1" s="1"/>
  <c r="C21" i="1"/>
  <c r="C16" i="1"/>
  <c r="C22" i="1" l="1"/>
  <c r="C33" i="1" s="1"/>
  <c r="C34" i="1" s="1"/>
  <c r="C35" i="1" s="1"/>
</calcChain>
</file>

<file path=xl/sharedStrings.xml><?xml version="1.0" encoding="utf-8"?>
<sst xmlns="http://schemas.openxmlformats.org/spreadsheetml/2006/main" count="31" uniqueCount="31">
  <si>
    <t>EFECTIVO Y EQUIVALENTE A EFECTIVO</t>
  </si>
  <si>
    <t>ANTICIPOS A PROVEEDORES Y CONTRATISTAS</t>
  </si>
  <si>
    <t>GASTOS PAGADOS POR ADELANTADO</t>
  </si>
  <si>
    <t>EXISTENCIAS  BIENES DE CAMBIO Y CONSUMO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</si>
  <si>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</si>
  <si>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</si>
  <si>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</si>
  <si>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</si>
  <si>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</si>
  <si>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</si>
  <si>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>PASIVOS</t>
  </si>
  <si>
    <t xml:space="preserve">PASIVOS CORRIENTES </t>
  </si>
  <si>
    <t xml:space="preserve">CUENTAS POR PAGAR PROVEEDORES  </t>
  </si>
  <si>
    <t>DISMINUCION DE PASIVO DEUDA ADMINISTRATIVA</t>
  </si>
  <si>
    <t xml:space="preserve">TOTAL PASIVOS CORRIENTES </t>
  </si>
  <si>
    <t xml:space="preserve">TOTAL PASIVOS </t>
  </si>
  <si>
    <t xml:space="preserve">ACTIVOS NETOS /PATRIMONIO </t>
  </si>
  <si>
    <t>PATRIMONIO</t>
  </si>
  <si>
    <t>TOTAL PATRIMONIO</t>
  </si>
  <si>
    <t>TOTAL PASIVOS Y PATRIMONIO</t>
  </si>
  <si>
    <t xml:space="preserve">Gobierno Central </t>
  </si>
  <si>
    <t xml:space="preserve">       Instituto Superior de Formación Docente Salome Ureña </t>
  </si>
  <si>
    <t xml:space="preserve">                                      430-01055-3</t>
  </si>
  <si>
    <t xml:space="preserve">Estado de Situación  Financiera </t>
  </si>
  <si>
    <t xml:space="preserve">VALORES EN RD$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</si>
  <si>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</si>
  <si>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</si>
  <si>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</si>
  <si>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>F/C- 09/5/2022</t>
  </si>
  <si>
    <t xml:space="preserve">ACTIVOS CORRIENTES </t>
  </si>
  <si>
    <t xml:space="preserve"> Carlixta de la Rosa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</si>
</sst>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0" fillId="0" borderId="0" xfId="0"/>
    <xf numFmtId="0" fontId="2" fillId="2" borderId="3" xfId="0" applyFont="1" applyFill="1" applyBorder="1"/>
    <xf numFmtId="4" fontId="4" fillId="0" borderId="4" xfId="0" applyNumberFormat="1" applyFont="1" applyBorder="1"/>
    <xf numFmtId="0" fontId="8" fillId="2" borderId="3" xfId="0" applyFont="1" applyFill="1" applyBorder="1"/>
    <xf numFmtId="4" fontId="2" fillId="2" borderId="4" xfId="0" applyNumberFormat="1" applyFont="1" applyFill="1" applyBorder="1"/>
    <xf numFmtId="3" fontId="2" fillId="2" borderId="4" xfId="0" applyNumberFormat="1" applyFont="1" applyFill="1" applyBorder="1" applyAlignment="1">
      <alignment horizontal="right"/>
    </xf>
    <xf numFmtId="0" fontId="7" fillId="2" borderId="0" xfId="1" applyNumberFormat="1" applyFont="1" applyFill="1" applyBorder="1" applyAlignment="1">
      <alignment horizontal="center"/>
    </xf>
    <xf numFmtId="4" fontId="2" fillId="0" borderId="4" xfId="0" applyNumberFormat="1" applyFont="1" applyBorder="1"/>
    <xf numFmtId="0" fontId="9" fillId="0" borderId="3" xfId="0" applyFont="1" applyBorder="1"/>
    <xf numFmtId="4" fontId="2" fillId="0" borderId="6" xfId="0" applyNumberFormat="1" applyFont="1" applyBorder="1"/>
    <xf numFmtId="4" fontId="8" fillId="2" borderId="4" xfId="0" applyNumberFormat="1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/>
    </xf>
    <xf numFmtId="4" fontId="2" fillId="2" borderId="6" xfId="0" applyNumberFormat="1" applyFont="1" applyFill="1" applyBorder="1"/>
    <xf numFmtId="4" fontId="8" fillId="2" borderId="6" xfId="0" applyNumberFormat="1" applyFont="1" applyFill="1" applyBorder="1" applyAlignment="1">
      <alignment horizontal="right"/>
    </xf>
    <xf numFmtId="0" fontId="8" fillId="2" borderId="5" xfId="0" applyFont="1" applyFill="1" applyBorder="1"/>
    <xf numFmtId="4" fontId="8" fillId="2" borderId="8" xfId="0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" fillId="0" borderId="3" xfId="0" applyFont="1" applyBorder="1"/>
    <xf numFmtId="4" fontId="0" fillId="0" borderId="0" xfId="0" applyNumberFormat="1"/>
    <xf numFmtId="14" fontId="8" fillId="0" borderId="0" xfId="0" applyNumberFormat="1" applyFont="1" applyAlignment="1">
      <alignment horizontal="right"/>
    </xf>
    <xf numFmtId="0" fontId="0" fillId="0" borderId="2" xfId="0" applyBorder="1"/>
    <xf numFmtId="0" fontId="8" fillId="0" borderId="1" xfId="0" applyFont="1" applyBorder="1"/>
    <xf numFmtId="4" fontId="2" fillId="2" borderId="6" xfId="0" applyNumberFormat="1" applyFont="1" applyFill="1" applyBorder="1" applyAlignment="1">
      <alignment horizontal="right"/>
    </xf>
    <xf numFmtId="0" fontId="7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5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3">
    <cellStyle name="Normal" xfId="0" builtinId="0"/>
    <cellStyle name="Normal 4" xfId="2" xr:uid="{00000000-0005-0000-0000-000001000000}"/>
    <cellStyle name="Normal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66675</xdr:rowOff>
    </xdr:from>
    <xdr:to>
      <xdr:col>1</xdr:col>
      <xdr:colOff>2246806</xdr:colOff>
      <xdr:row>2</xdr:row>
      <xdr:rowOff>14888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257175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2238375</xdr:colOff>
      <xdr:row>1</xdr:row>
      <xdr:rowOff>0</xdr:rowOff>
    </xdr:from>
    <xdr:to>
      <xdr:col>1</xdr:col>
      <xdr:colOff>2646842</xdr:colOff>
      <xdr:row>2</xdr:row>
      <xdr:rowOff>28975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3675" y="381000"/>
          <a:ext cx="408467" cy="2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8"/>
  <sheetViews>
    <sheetView tabSelected="1" topLeftCell="A13" workbookViewId="0">
      <selection activeCell="F28" sqref="F28"/>
    </sheetView>
  </sheetViews>
  <sheetFormatPr defaultColWidth="11.42578125" defaultRowHeight="15" x14ac:dyDescent="0.25"/>
  <cols>
    <col min="1" max="1" width="7.42578125" customWidth="1"/>
    <col min="2" max="2" width="51.5703125" customWidth="1"/>
    <col min="3" max="3" width="21" customWidth="1"/>
    <col min="5" max="5" width="13.7109375" bestFit="1" customWidth="1"/>
  </cols>
  <sheetData>
    <row r="1" spans="2:3" s="1" customFormat="1" x14ac:dyDescent="0.25">
      <c r="C1" s="23" t="s">
        <v>28</v>
      </c>
    </row>
    <row r="2" spans="2:3" s="1" customFormat="1" x14ac:dyDescent="0.25"/>
    <row r="3" spans="2:3" s="1" customFormat="1" x14ac:dyDescent="0.25">
      <c r="B3" s="27" t="s">
        <v>20</v>
      </c>
      <c r="C3" s="27"/>
    </row>
    <row r="4" spans="2:3" s="1" customFormat="1" x14ac:dyDescent="0.25">
      <c r="B4" s="27" t="s">
        <v>21</v>
      </c>
      <c r="C4" s="27"/>
    </row>
    <row r="5" spans="2:3" s="1" customFormat="1" x14ac:dyDescent="0.25">
      <c r="B5" s="7" t="s">
        <v>22</v>
      </c>
      <c r="C5" s="7"/>
    </row>
    <row r="6" spans="2:3" s="1" customFormat="1" x14ac:dyDescent="0.25">
      <c r="B6" s="28" t="s">
        <v>23</v>
      </c>
      <c r="C6" s="28"/>
    </row>
    <row r="7" spans="2:3" s="1" customFormat="1" ht="15.75" x14ac:dyDescent="0.25">
      <c r="B7" s="29">
        <v>44681</v>
      </c>
      <c r="C7" s="30"/>
    </row>
    <row r="8" spans="2:3" s="1" customFormat="1" x14ac:dyDescent="0.25">
      <c r="B8" s="28" t="s">
        <v>24</v>
      </c>
      <c r="C8" s="28"/>
    </row>
    <row r="9" spans="2:3" s="1" customFormat="1" x14ac:dyDescent="0.25"/>
    <row r="10" spans="2:3" s="1" customFormat="1" ht="4.5" customHeight="1" thickBot="1" x14ac:dyDescent="0.3"/>
    <row r="11" spans="2:3" s="1" customFormat="1" x14ac:dyDescent="0.25">
      <c r="B11" s="25" t="s">
        <v>29</v>
      </c>
      <c r="C11" s="24"/>
    </row>
    <row r="12" spans="2:3" x14ac:dyDescent="0.25">
      <c r="B12" s="2" t="s">
        <v>0</v>
      </c>
      <c r="C12" s="8">
        <v>8466745.0699999128</v>
      </c>
    </row>
    <row r="13" spans="2:3" x14ac:dyDescent="0.25">
      <c r="B13" s="9" t="s">
        <v>1</v>
      </c>
      <c r="C13" s="5">
        <v>193627604.30000001</v>
      </c>
    </row>
    <row r="14" spans="2:3" x14ac:dyDescent="0.25">
      <c r="B14" s="9" t="s">
        <v>2</v>
      </c>
      <c r="C14" s="8">
        <v>6312923.0999999996</v>
      </c>
    </row>
    <row r="15" spans="2:3" x14ac:dyDescent="0.25">
      <c r="B15" s="9" t="s">
        <v>3</v>
      </c>
      <c r="C15" s="10">
        <v>25423583.82</v>
      </c>
    </row>
    <row r="16" spans="2:3" x14ac:dyDescent="0.25">
      <c r="B16" s="4" t="s">
        <v>4</v>
      </c>
      <c r="C16" s="11">
        <f>SUM(C12:C15)</f>
        <v>233830856.2899999</v>
      </c>
    </row>
    <row r="17" spans="2:3" x14ac:dyDescent="0.25">
      <c r="B17" s="2"/>
      <c r="C17" s="11"/>
    </row>
    <row r="18" spans="2:3" x14ac:dyDescent="0.25">
      <c r="B18" s="4" t="s">
        <v>5</v>
      </c>
      <c r="C18" s="11"/>
    </row>
    <row r="19" spans="2:3" x14ac:dyDescent="0.25">
      <c r="B19" s="2" t="s">
        <v>6</v>
      </c>
      <c r="C19" s="3">
        <v>544782221.68000007</v>
      </c>
    </row>
    <row r="20" spans="2:3" x14ac:dyDescent="0.25">
      <c r="B20" s="2" t="s">
        <v>7</v>
      </c>
      <c r="C20" s="10">
        <v>24994465.940000001</v>
      </c>
    </row>
    <row r="21" spans="2:3" x14ac:dyDescent="0.25">
      <c r="B21" s="2" t="s">
        <v>8</v>
      </c>
      <c r="C21" s="14">
        <f>+C19+C20</f>
        <v>569776687.62000012</v>
      </c>
    </row>
    <row r="22" spans="2:3" x14ac:dyDescent="0.25">
      <c r="B22" s="4" t="s">
        <v>9</v>
      </c>
      <c r="C22" s="11">
        <f>+C16+C21</f>
        <v>803607543.91000009</v>
      </c>
    </row>
    <row r="23" spans="2:3" x14ac:dyDescent="0.25">
      <c r="B23" s="2"/>
      <c r="C23" s="11"/>
    </row>
    <row r="24" spans="2:3" x14ac:dyDescent="0.25">
      <c r="B24" s="4" t="s">
        <v>10</v>
      </c>
      <c r="C24" s="6"/>
    </row>
    <row r="25" spans="2:3" x14ac:dyDescent="0.25">
      <c r="B25" s="4" t="s">
        <v>11</v>
      </c>
      <c r="C25" s="6"/>
    </row>
    <row r="26" spans="2:3" x14ac:dyDescent="0.25">
      <c r="B26" s="2" t="s">
        <v>12</v>
      </c>
      <c r="C26" s="5">
        <v>36398294.229999997</v>
      </c>
    </row>
    <row r="27" spans="2:3" x14ac:dyDescent="0.25">
      <c r="B27" s="21" t="s">
        <v>13</v>
      </c>
      <c r="C27" s="13">
        <v>61698</v>
      </c>
    </row>
    <row r="28" spans="2:3" x14ac:dyDescent="0.25">
      <c r="B28" s="4" t="s">
        <v>14</v>
      </c>
      <c r="C28" s="11">
        <f>+C26+C27</f>
        <v>36459992.229999997</v>
      </c>
    </row>
    <row r="29" spans="2:3" x14ac:dyDescent="0.25">
      <c r="B29" s="2"/>
      <c r="C29" s="26"/>
    </row>
    <row r="30" spans="2:3" x14ac:dyDescent="0.25">
      <c r="B30" s="4" t="s">
        <v>15</v>
      </c>
      <c r="C30" s="11">
        <f>+C28</f>
        <v>36459992.229999997</v>
      </c>
    </row>
    <row r="31" spans="2:3" x14ac:dyDescent="0.25">
      <c r="B31" s="2"/>
      <c r="C31" s="11"/>
    </row>
    <row r="32" spans="2:3" x14ac:dyDescent="0.25">
      <c r="B32" s="4" t="s">
        <v>16</v>
      </c>
      <c r="C32" s="11"/>
    </row>
    <row r="33" spans="2:5" x14ac:dyDescent="0.25">
      <c r="B33" s="2" t="s">
        <v>17</v>
      </c>
      <c r="C33" s="26">
        <f>+C22-C30</f>
        <v>767147551.68000007</v>
      </c>
    </row>
    <row r="34" spans="2:5" x14ac:dyDescent="0.25">
      <c r="B34" s="4" t="s">
        <v>18</v>
      </c>
      <c r="C34" s="12">
        <f>+C33</f>
        <v>767147551.68000007</v>
      </c>
      <c r="E34" s="22"/>
    </row>
    <row r="35" spans="2:5" ht="15.75" thickBot="1" x14ac:dyDescent="0.3">
      <c r="B35" s="15" t="s">
        <v>19</v>
      </c>
      <c r="C35" s="16">
        <f>+C30+C34</f>
        <v>803607543.91000009</v>
      </c>
    </row>
    <row r="37" spans="2:5" x14ac:dyDescent="0.25">
      <c r="B37" s="17" t="s">
        <v>30</v>
      </c>
      <c r="C37" s="18" t="s">
        <v>25</v>
      </c>
    </row>
    <row r="38" spans="2:5" x14ac:dyDescent="0.25">
      <c r="B38" s="19" t="s">
        <v>26</v>
      </c>
      <c r="C38" s="20" t="s">
        <v>27</v>
      </c>
    </row>
  </sheetData>
  <mergeCells count="5">
    <mergeCell ref="B3:C3"/>
    <mergeCell ref="B4:C4"/>
    <mergeCell ref="B6:C6"/>
    <mergeCell ref="B7:C7"/>
    <mergeCell ref="B8:C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2022-05-10T14:36:25Z</cp:lastPrinted>
  <dcterms:created xsi:type="dcterms:W3CDTF">2022-03-31T17:38:20Z</dcterms:created>
  <dcterms:modified xsi:type="dcterms:W3CDTF">2022-05-11T15:08:57Z</dcterms:modified>
</cp:coreProperties>
</file>