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2\Procesos de Junio 2022\"/>
    </mc:Choice>
  </mc:AlternateContent>
  <xr:revisionPtr revIDLastSave="0" documentId="13_ncr:1_{EF2C36B2-3F16-4719-A96D-E90C22F5232C}" xr6:coauthVersionLast="47" xr6:coauthVersionMax="47" xr10:uidLastSave="{00000000-0000-0000-0000-000000000000}"/>
  <bookViews>
    <workbookView xWindow="13065" yWindow="480" windowWidth="8445" windowHeight="6000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2" l="1"/>
  <c r="C32" i="2" s="1"/>
  <c r="C23" i="2"/>
  <c r="C18" i="2"/>
  <c r="C24" i="2" l="1"/>
  <c r="C35" i="2" s="1"/>
  <c r="C36" i="2" s="1"/>
  <c r="C37" i="2" s="1"/>
</calcChain>
</file>

<file path=xl/sharedStrings.xml><?xml version="1.0" encoding="utf-8"?>
<sst xmlns="http://schemas.openxmlformats.org/spreadsheetml/2006/main" count="32" uniqueCount="32">
  <si>
    <t>EFECTIVO Y EQUIVALENTE A EFECTIVO</t>
  </si>
  <si>
    <t>ANTICIPOS A PROVEEDORES Y CONTRATISTAS</t>
  </si>
  <si>
    <t>GASTOS PAGADOS POR ADELANTADO</t>
  </si>
  <si>
    <t>EXISTENCIAS  BIENES DE CAMBIO Y CONSUMO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</si>
  <si>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</si>
  <si>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</si>
  <si>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</si>
  <si>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</si>
  <si>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</si>
  <si>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</si>
  <si>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>PASIVOS</t>
  </si>
  <si>
    <t xml:space="preserve">PASIVOS CORRIENTES </t>
  </si>
  <si>
    <t xml:space="preserve">CUENTAS POR PAGAR PROVEEDORES  </t>
  </si>
  <si>
    <t>DISMINUCION DE PASIVO DEUDA ADMINISTRATIVA</t>
  </si>
  <si>
    <t xml:space="preserve">TOTAL PASIVOS CORRIENTES </t>
  </si>
  <si>
    <t xml:space="preserve">TOTAL PASIVOS </t>
  </si>
  <si>
    <t xml:space="preserve">ACTIVOS NETOS /PATRIMONIO </t>
  </si>
  <si>
    <t>PATRIMONIO</t>
  </si>
  <si>
    <t>TOTAL PATRIMONIO</t>
  </si>
  <si>
    <t>TOTAL PASIVOS Y PATRIMONIO</t>
  </si>
  <si>
    <t xml:space="preserve">Gobierno Central </t>
  </si>
  <si>
    <t xml:space="preserve">       Instituto Superior de Formación Docente Salome Ureña </t>
  </si>
  <si>
    <t xml:space="preserve">                                      430-01055-3</t>
  </si>
  <si>
    <t xml:space="preserve">Estado de Situación  Financiera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</si>
  <si>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</si>
  <si>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</si>
  <si>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</si>
  <si>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ACTIVOS CORRIENTES </t>
  </si>
  <si>
    <t xml:space="preserve"> Carlixta de la Rosa </t>
  </si>
  <si>
    <t>(VALORES EN RD$ )</t>
  </si>
  <si>
    <t>ACTIVOS</t>
  </si>
  <si>
    <t>F/C- 11/07/2022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</si>
</sst>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7" fillId="2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2" fillId="2" borderId="0" xfId="0" applyFont="1" applyFill="1" applyBorder="1"/>
    <xf numFmtId="4" fontId="2" fillId="0" borderId="0" xfId="0" applyNumberFormat="1" applyFont="1" applyBorder="1"/>
    <xf numFmtId="0" fontId="9" fillId="0" borderId="0" xfId="0" applyFont="1" applyBorder="1"/>
    <xf numFmtId="4" fontId="2" fillId="2" borderId="0" xfId="0" applyNumberFormat="1" applyFont="1" applyFill="1" applyBorder="1"/>
    <xf numFmtId="0" fontId="8" fillId="2" borderId="0" xfId="0" applyFont="1" applyFill="1" applyBorder="1"/>
    <xf numFmtId="4" fontId="8" fillId="2" borderId="0" xfId="0" applyNumberFormat="1" applyFont="1" applyFill="1" applyBorder="1" applyAlignment="1">
      <alignment horizontal="right"/>
    </xf>
    <xf numFmtId="4" fontId="4" fillId="0" borderId="0" xfId="0" applyNumberFormat="1" applyFont="1" applyBorder="1"/>
    <xf numFmtId="3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2" fillId="0" borderId="0" xfId="0" applyFont="1" applyBorder="1"/>
    <xf numFmtId="0" fontId="12" fillId="2" borderId="0" xfId="0" applyFont="1" applyFill="1" applyBorder="1"/>
    <xf numFmtId="4" fontId="2" fillId="0" borderId="3" xfId="0" applyNumberFormat="1" applyFont="1" applyBorder="1"/>
    <xf numFmtId="4" fontId="8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8" fillId="2" borderId="2" xfId="0" applyNumberFormat="1" applyFont="1" applyFill="1" applyBorder="1" applyAlignment="1">
      <alignment horizontal="right"/>
    </xf>
    <xf numFmtId="0" fontId="0" fillId="0" borderId="0" xfId="0" applyProtection="1"/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/>
    </xf>
    <xf numFmtId="4" fontId="0" fillId="0" borderId="0" xfId="0" applyNumberFormat="1"/>
    <xf numFmtId="0" fontId="7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5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3">
    <cellStyle name="Normal" xfId="0" builtinId="0"/>
    <cellStyle name="Normal 4" xfId="2" xr:uid="{00000000-0005-0000-0000-000001000000}"/>
    <cellStyle name="Normal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1</xdr:row>
      <xdr:rowOff>66675</xdr:rowOff>
    </xdr:from>
    <xdr:to>
      <xdr:col>1</xdr:col>
      <xdr:colOff>2246806</xdr:colOff>
      <xdr:row>3</xdr:row>
      <xdr:rowOff>14888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66675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2333625</xdr:colOff>
      <xdr:row>2</xdr:row>
      <xdr:rowOff>19050</xdr:rowOff>
    </xdr:from>
    <xdr:to>
      <xdr:col>1</xdr:col>
      <xdr:colOff>2742092</xdr:colOff>
      <xdr:row>3</xdr:row>
      <xdr:rowOff>48025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5" y="590550"/>
          <a:ext cx="408467" cy="2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7"/>
  <sheetViews>
    <sheetView tabSelected="1" workbookViewId="0">
      <selection activeCell="F41" sqref="F41"/>
    </sheetView>
  </sheetViews>
  <sheetFormatPr defaultColWidth="11.42578125" defaultRowHeight="15" x14ac:dyDescent="0.25"/>
  <cols>
    <col min="1" max="1" width="6.28515625" customWidth="1"/>
    <col min="2" max="2" width="44.42578125" customWidth="1"/>
    <col min="3" max="3" width="23.42578125" customWidth="1"/>
    <col min="6" max="7" width="13.7109375" bestFit="1" customWidth="1"/>
    <col min="8" max="8" width="23" customWidth="1"/>
  </cols>
  <sheetData>
    <row r="1" spans="2:6" ht="5.25" customHeight="1" x14ac:dyDescent="0.25"/>
    <row r="2" spans="2:6" x14ac:dyDescent="0.25">
      <c r="B2" s="1"/>
      <c r="C2" s="6" t="s">
        <v>31</v>
      </c>
    </row>
    <row r="3" spans="2:6" x14ac:dyDescent="0.25">
      <c r="B3" s="1"/>
      <c r="C3" s="1"/>
    </row>
    <row r="4" spans="2:6" x14ac:dyDescent="0.25">
      <c r="B4" s="33" t="s">
        <v>20</v>
      </c>
      <c r="C4" s="33"/>
    </row>
    <row r="5" spans="2:6" x14ac:dyDescent="0.25">
      <c r="B5" s="33" t="s">
        <v>21</v>
      </c>
      <c r="C5" s="33"/>
    </row>
    <row r="6" spans="2:6" x14ac:dyDescent="0.25">
      <c r="B6" s="7" t="s">
        <v>22</v>
      </c>
      <c r="C6" s="7"/>
    </row>
    <row r="7" spans="2:6" x14ac:dyDescent="0.25">
      <c r="B7" s="34" t="s">
        <v>23</v>
      </c>
      <c r="C7" s="34"/>
    </row>
    <row r="8" spans="2:6" ht="15.75" x14ac:dyDescent="0.25">
      <c r="B8" s="35">
        <v>44742</v>
      </c>
      <c r="C8" s="36"/>
    </row>
    <row r="9" spans="2:6" x14ac:dyDescent="0.25">
      <c r="B9" s="34" t="s">
        <v>29</v>
      </c>
      <c r="C9" s="34"/>
    </row>
    <row r="10" spans="2:6" x14ac:dyDescent="0.25">
      <c r="B10" s="1"/>
      <c r="C10" s="1"/>
    </row>
    <row r="11" spans="2:6" s="1" customFormat="1" x14ac:dyDescent="0.25"/>
    <row r="12" spans="2:6" x14ac:dyDescent="0.25">
      <c r="B12" s="19" t="s">
        <v>30</v>
      </c>
      <c r="C12" s="9"/>
    </row>
    <row r="13" spans="2:6" s="1" customFormat="1" x14ac:dyDescent="0.25">
      <c r="B13" s="8" t="s">
        <v>27</v>
      </c>
      <c r="C13" s="9"/>
    </row>
    <row r="14" spans="2:6" x14ac:dyDescent="0.25">
      <c r="B14" s="10" t="s">
        <v>0</v>
      </c>
      <c r="C14" s="11">
        <v>9954754.2899999134</v>
      </c>
    </row>
    <row r="15" spans="2:6" x14ac:dyDescent="0.25">
      <c r="B15" s="12" t="s">
        <v>1</v>
      </c>
      <c r="C15" s="13">
        <v>175486339.48999998</v>
      </c>
      <c r="F15" s="32"/>
    </row>
    <row r="16" spans="2:6" x14ac:dyDescent="0.25">
      <c r="B16" s="12" t="s">
        <v>2</v>
      </c>
      <c r="C16" s="11">
        <v>5585903.2612722246</v>
      </c>
      <c r="F16" s="32"/>
    </row>
    <row r="17" spans="2:6" x14ac:dyDescent="0.25">
      <c r="B17" s="12" t="s">
        <v>3</v>
      </c>
      <c r="C17" s="21">
        <v>22125865.809999976</v>
      </c>
      <c r="F17" s="32"/>
    </row>
    <row r="18" spans="2:6" x14ac:dyDescent="0.25">
      <c r="B18" s="14" t="s">
        <v>4</v>
      </c>
      <c r="C18" s="15">
        <f>SUM(C14:C17)</f>
        <v>213152862.85127208</v>
      </c>
      <c r="F18" s="32"/>
    </row>
    <row r="19" spans="2:6" x14ac:dyDescent="0.25">
      <c r="B19" s="10"/>
      <c r="C19" s="15"/>
      <c r="F19" s="32"/>
    </row>
    <row r="20" spans="2:6" x14ac:dyDescent="0.25">
      <c r="B20" s="14" t="s">
        <v>5</v>
      </c>
      <c r="C20" s="15"/>
      <c r="F20" s="32"/>
    </row>
    <row r="21" spans="2:6" x14ac:dyDescent="0.25">
      <c r="B21" s="10" t="s">
        <v>6</v>
      </c>
      <c r="C21" s="16">
        <v>562900388.94000006</v>
      </c>
      <c r="F21" s="32"/>
    </row>
    <row r="22" spans="2:6" x14ac:dyDescent="0.25">
      <c r="B22" s="10" t="s">
        <v>7</v>
      </c>
      <c r="C22" s="21">
        <v>24994465.940000001</v>
      </c>
      <c r="F22" s="32"/>
    </row>
    <row r="23" spans="2:6" x14ac:dyDescent="0.25">
      <c r="B23" s="14" t="s">
        <v>8</v>
      </c>
      <c r="C23" s="22">
        <f>+C21+C22</f>
        <v>587894854.88000011</v>
      </c>
      <c r="F23" s="32"/>
    </row>
    <row r="24" spans="2:6" x14ac:dyDescent="0.25">
      <c r="B24" s="20" t="s">
        <v>9</v>
      </c>
      <c r="C24" s="15">
        <f>+C18+C23</f>
        <v>801047717.73127222</v>
      </c>
      <c r="F24" s="32"/>
    </row>
    <row r="25" spans="2:6" x14ac:dyDescent="0.25">
      <c r="B25" s="10"/>
      <c r="C25" s="15"/>
      <c r="F25" s="32"/>
    </row>
    <row r="26" spans="2:6" x14ac:dyDescent="0.25">
      <c r="B26" s="20" t="s">
        <v>10</v>
      </c>
      <c r="C26" s="17"/>
      <c r="F26" s="32"/>
    </row>
    <row r="27" spans="2:6" x14ac:dyDescent="0.25">
      <c r="B27" s="14" t="s">
        <v>11</v>
      </c>
      <c r="C27" s="17"/>
      <c r="F27" s="32"/>
    </row>
    <row r="28" spans="2:6" x14ac:dyDescent="0.25">
      <c r="B28" s="10" t="s">
        <v>12</v>
      </c>
      <c r="C28" s="13">
        <v>43007891.729999997</v>
      </c>
      <c r="F28" s="32"/>
    </row>
    <row r="29" spans="2:6" x14ac:dyDescent="0.25">
      <c r="B29" s="18" t="s">
        <v>13</v>
      </c>
      <c r="C29" s="23">
        <v>61698</v>
      </c>
      <c r="F29" s="32"/>
    </row>
    <row r="30" spans="2:6" x14ac:dyDescent="0.25">
      <c r="B30" s="14" t="s">
        <v>14</v>
      </c>
      <c r="C30" s="15">
        <f>+C28+C29</f>
        <v>43069589.729999997</v>
      </c>
      <c r="F30" s="32"/>
    </row>
    <row r="31" spans="2:6" x14ac:dyDescent="0.25">
      <c r="B31" s="10"/>
      <c r="C31" s="24"/>
      <c r="F31" s="32"/>
    </row>
    <row r="32" spans="2:6" x14ac:dyDescent="0.25">
      <c r="B32" s="20" t="s">
        <v>15</v>
      </c>
      <c r="C32" s="15">
        <f>+C30</f>
        <v>43069589.729999997</v>
      </c>
      <c r="F32" s="32"/>
    </row>
    <row r="33" spans="2:8" x14ac:dyDescent="0.25">
      <c r="B33" s="10"/>
      <c r="C33" s="15"/>
      <c r="F33" s="32"/>
    </row>
    <row r="34" spans="2:8" x14ac:dyDescent="0.25">
      <c r="B34" s="14" t="s">
        <v>16</v>
      </c>
      <c r="C34" s="15"/>
      <c r="F34" s="32"/>
    </row>
    <row r="35" spans="2:8" x14ac:dyDescent="0.25">
      <c r="B35" s="10" t="s">
        <v>17</v>
      </c>
      <c r="C35" s="24">
        <f>+C24-C32</f>
        <v>757978128.0012722</v>
      </c>
      <c r="F35" s="32"/>
      <c r="H35" s="32"/>
    </row>
    <row r="36" spans="2:8" x14ac:dyDescent="0.25">
      <c r="B36" s="14" t="s">
        <v>18</v>
      </c>
      <c r="C36" s="25">
        <f>+C35</f>
        <v>757978128.0012722</v>
      </c>
      <c r="F36" s="32"/>
      <c r="G36" s="32"/>
    </row>
    <row r="37" spans="2:8" ht="15.75" thickBot="1" x14ac:dyDescent="0.3">
      <c r="B37" s="20" t="s">
        <v>19</v>
      </c>
      <c r="C37" s="26">
        <f>+C32+C36</f>
        <v>801047717.73127222</v>
      </c>
      <c r="F37" s="32"/>
    </row>
    <row r="38" spans="2:8" ht="15.75" thickTop="1" x14ac:dyDescent="0.25">
      <c r="B38" s="1"/>
      <c r="C38" s="1"/>
      <c r="F38" s="32"/>
    </row>
    <row r="39" spans="2:8" s="1" customFormat="1" x14ac:dyDescent="0.25">
      <c r="F39" s="32"/>
    </row>
    <row r="40" spans="2:8" s="1" customFormat="1" x14ac:dyDescent="0.25"/>
    <row r="41" spans="2:8" s="1" customFormat="1" x14ac:dyDescent="0.25">
      <c r="B41" s="27"/>
      <c r="C41" s="27"/>
    </row>
    <row r="42" spans="2:8" s="1" customFormat="1" x14ac:dyDescent="0.25">
      <c r="B42" s="28" t="s">
        <v>28</v>
      </c>
      <c r="C42" s="29" t="s">
        <v>24</v>
      </c>
    </row>
    <row r="43" spans="2:8" s="1" customFormat="1" x14ac:dyDescent="0.25">
      <c r="B43" s="30" t="s">
        <v>25</v>
      </c>
      <c r="C43" s="31" t="s">
        <v>26</v>
      </c>
    </row>
    <row r="44" spans="2:8" s="1" customFormat="1" x14ac:dyDescent="0.25">
      <c r="B44" s="27"/>
      <c r="C44" s="27"/>
    </row>
    <row r="45" spans="2:8" s="1" customFormat="1" x14ac:dyDescent="0.25"/>
    <row r="46" spans="2:8" x14ac:dyDescent="0.25">
      <c r="B46" s="1"/>
      <c r="C46" s="1"/>
    </row>
    <row r="47" spans="2:8" x14ac:dyDescent="0.25">
      <c r="B47" s="1"/>
      <c r="C47" s="1"/>
    </row>
    <row r="48" spans="2:8" x14ac:dyDescent="0.25">
      <c r="B48" s="1"/>
      <c r="C48" s="1"/>
    </row>
    <row r="49" spans="2:3" x14ac:dyDescent="0.25">
      <c r="B49" s="1"/>
      <c r="C49" s="1"/>
    </row>
    <row r="50" spans="2:3" x14ac:dyDescent="0.25">
      <c r="B50" s="1"/>
      <c r="C50" s="1"/>
    </row>
    <row r="51" spans="2:3" x14ac:dyDescent="0.25">
      <c r="B51" s="1"/>
      <c r="C51" s="1"/>
    </row>
    <row r="52" spans="2:3" x14ac:dyDescent="0.25">
      <c r="B52" s="1"/>
      <c r="C52" s="1"/>
    </row>
    <row r="53" spans="2:3" x14ac:dyDescent="0.25">
      <c r="B53" s="1"/>
      <c r="C53" s="1"/>
    </row>
    <row r="54" spans="2:3" x14ac:dyDescent="0.25">
      <c r="B54" s="2"/>
      <c r="C54" s="3"/>
    </row>
    <row r="55" spans="2:3" x14ac:dyDescent="0.25">
      <c r="B55" s="4"/>
      <c r="C55" s="5"/>
    </row>
    <row r="56" spans="2:3" x14ac:dyDescent="0.25">
      <c r="B56" s="1"/>
      <c r="C56" s="1"/>
    </row>
    <row r="57" spans="2:3" x14ac:dyDescent="0.25">
      <c r="B57" s="1"/>
      <c r="C57" s="1"/>
    </row>
  </sheetData>
  <sheetProtection algorithmName="SHA-512" hashValue="C2oqgWLb7oFC32PNmDxU+NLLzjJgF/jvH2QhM0JnPS+g03+CX4fjsAex+uhdlZjwn7488V8JGSJjEhEjARVXUA==" saltValue="v9p4OVYqScH1L0p/pW31mg==" spinCount="100000" sheet="1" objects="1" scenarios="1"/>
  <mergeCells count="5">
    <mergeCell ref="B4:C4"/>
    <mergeCell ref="B5:C5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2022-07-11T19:06:26Z</cp:lastPrinted>
  <dcterms:created xsi:type="dcterms:W3CDTF">2022-03-31T17:38:20Z</dcterms:created>
  <dcterms:modified xsi:type="dcterms:W3CDTF">2022-07-11T19:44:31Z</dcterms:modified>
</cp:coreProperties>
</file>