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ixta.delarosa\Desktop\CUENTA POR PAGAR\Analisis de CUENTAS\Recintos\2023\Transparencia\BALANCES NUEVOS DIC.22 DIC. 23\"/>
    </mc:Choice>
  </mc:AlternateContent>
  <xr:revisionPtr revIDLastSave="0" documentId="13_ncr:1_{D7BB1742-F16D-41E8-B5D9-22E66232B904}" xr6:coauthVersionLast="47" xr6:coauthVersionMax="47" xr10:uidLastSave="{00000000-0000-0000-0000-000000000000}"/>
  <bookViews>
    <workbookView xWindow="-120" yWindow="-120" windowWidth="29040" windowHeight="15840" xr2:uid="{4D021AA9-F915-4886-947A-DC981A85048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C26" i="1"/>
  <c r="C20" i="1"/>
  <c r="C27" i="1" l="1"/>
  <c r="C37" i="1" s="1"/>
  <c r="C38" i="1"/>
  <c r="C34" i="1"/>
</calcChain>
</file>

<file path=xl/sharedStrings.xml><?xml version="1.0" encoding="utf-8"?>
<sst xmlns="http://schemas.openxmlformats.org/spreadsheetml/2006/main" count="31" uniqueCount="31">
  <si>
    <t>Instituto Superior de Formación Docente Salome Ureña</t>
  </si>
  <si>
    <t>Estado de Situación Financiera</t>
  </si>
  <si>
    <t>Al 31 de Diciembre 2022</t>
  </si>
  <si>
    <t>VALORES EN RD$</t>
  </si>
  <si>
    <t xml:space="preserve">ACTIVOS </t>
  </si>
  <si>
    <t xml:space="preserve">ACTIVOS CORRIENTES </t>
  </si>
  <si>
    <t>EFECTIVO Y EQUIVALENTE DE EFECTIVO</t>
  </si>
  <si>
    <t xml:space="preserve">CUENTAS Y DOCUMENTOS POR COBRAR CORTO PLAZO </t>
  </si>
  <si>
    <t>INVENTARIOS</t>
  </si>
  <si>
    <t xml:space="preserve">GASTOS  ANTICIPADOS </t>
  </si>
  <si>
    <t xml:space="preserve">TOTAL ACTIVOS CORRIENTES </t>
  </si>
  <si>
    <t xml:space="preserve">ACTIVOS NO CORRIENTES </t>
  </si>
  <si>
    <t xml:space="preserve">PROPIEDAD, PLANTA Y EQUIPOS NETO </t>
  </si>
  <si>
    <t xml:space="preserve">ACTIVOS  INTANGIBLES </t>
  </si>
  <si>
    <t xml:space="preserve">OTROS ACTIVOS NO CORRIENTES </t>
  </si>
  <si>
    <t xml:space="preserve">TOTAL ACTIVOS NO CORRIENTES </t>
  </si>
  <si>
    <t xml:space="preserve">TOTAL ACTIVOS </t>
  </si>
  <si>
    <t xml:space="preserve">PASIVOS </t>
  </si>
  <si>
    <t xml:space="preserve">PASIVOS CORRIENTES </t>
  </si>
  <si>
    <t xml:space="preserve">CUENTAS POR PAGAR A CORTO PLAZO </t>
  </si>
  <si>
    <t xml:space="preserve">OTROS PASIVOS CORRIENTES </t>
  </si>
  <si>
    <t xml:space="preserve">TOTAL PASIVOS CORRIENTES </t>
  </si>
  <si>
    <t xml:space="preserve">TOTAL PASIVOS </t>
  </si>
  <si>
    <t xml:space="preserve">TOTAL PATRIMONIO </t>
  </si>
  <si>
    <t>TOTAL PASIVOS Y PATRIMONIO</t>
  </si>
  <si>
    <t xml:space="preserve"> Carlixta de la Rosa </t>
  </si>
  <si>
    <t xml:space="preserve">                                             Jose E. Jimenez </t>
  </si>
  <si>
    <t xml:space="preserve">                                                   Director Financiero</t>
  </si>
  <si>
    <t xml:space="preserve">ACTIVOS NETOS /PATRIMONIO </t>
  </si>
  <si>
    <t>FONDOS EN FIDEICOMISO ( BANRESERVAS)</t>
  </si>
  <si>
    <t xml:space="preserve">        Enc. Contabilidad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</si>
</sst>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8"/>
      <color rgb="FF000000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" fontId="2" fillId="0" borderId="0" xfId="0" applyNumberFormat="1" applyFont="1"/>
    <xf numFmtId="0" fontId="3" fillId="0" borderId="0" xfId="0" applyFont="1"/>
    <xf numFmtId="0" fontId="2" fillId="0" borderId="0" xfId="0" applyFont="1"/>
    <xf numFmtId="4" fontId="2" fillId="2" borderId="0" xfId="0" applyNumberFormat="1" applyFont="1" applyFill="1"/>
    <xf numFmtId="4" fontId="2" fillId="0" borderId="1" xfId="0" applyNumberFormat="1" applyFont="1" applyBorder="1"/>
    <xf numFmtId="4" fontId="3" fillId="0" borderId="2" xfId="0" applyNumberFormat="1" applyFont="1" applyBorder="1"/>
    <xf numFmtId="4" fontId="2" fillId="2" borderId="1" xfId="0" applyNumberFormat="1" applyFont="1" applyFill="1" applyBorder="1"/>
    <xf numFmtId="4" fontId="3" fillId="0" borderId="1" xfId="0" applyNumberFormat="1" applyFont="1" applyBorder="1"/>
    <xf numFmtId="4" fontId="3" fillId="0" borderId="3" xfId="0" applyNumberFormat="1" applyFont="1" applyBorder="1"/>
    <xf numFmtId="4" fontId="3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14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1</xdr:row>
      <xdr:rowOff>47626</xdr:rowOff>
    </xdr:from>
    <xdr:to>
      <xdr:col>1</xdr:col>
      <xdr:colOff>2009775</xdr:colOff>
      <xdr:row>6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B8F803-9EF9-4BDC-9598-2142F367F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619126"/>
          <a:ext cx="2009775" cy="92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B1DD4-32C3-4D59-8F03-0CDF62A25E42}">
  <dimension ref="B1:C46"/>
  <sheetViews>
    <sheetView tabSelected="1" topLeftCell="A19" workbookViewId="0">
      <selection activeCell="D37" sqref="D37"/>
    </sheetView>
  </sheetViews>
  <sheetFormatPr baseColWidth="10" defaultRowHeight="15" x14ac:dyDescent="0.25"/>
  <cols>
    <col min="1" max="1" width="5.28515625" customWidth="1"/>
    <col min="2" max="2" width="54.28515625" customWidth="1"/>
    <col min="3" max="3" width="23.85546875" customWidth="1"/>
  </cols>
  <sheetData>
    <row r="1" spans="2:3" ht="3.75" customHeight="1" x14ac:dyDescent="0.25"/>
    <row r="5" spans="2:3" x14ac:dyDescent="0.25">
      <c r="C5" s="16">
        <v>44939</v>
      </c>
    </row>
    <row r="8" spans="2:3" x14ac:dyDescent="0.25">
      <c r="B8" s="1" t="s">
        <v>0</v>
      </c>
      <c r="C8" s="2"/>
    </row>
    <row r="9" spans="2:3" x14ac:dyDescent="0.25">
      <c r="B9" s="3" t="s">
        <v>1</v>
      </c>
      <c r="C9" s="2"/>
    </row>
    <row r="10" spans="2:3" x14ac:dyDescent="0.25">
      <c r="B10" s="3" t="s">
        <v>2</v>
      </c>
      <c r="C10" s="2"/>
    </row>
    <row r="11" spans="2:3" x14ac:dyDescent="0.25">
      <c r="B11" s="3" t="s">
        <v>3</v>
      </c>
      <c r="C11" s="2"/>
    </row>
    <row r="12" spans="2:3" x14ac:dyDescent="0.25">
      <c r="B12" s="4"/>
      <c r="C12" s="2"/>
    </row>
    <row r="13" spans="2:3" x14ac:dyDescent="0.25">
      <c r="B13" s="3" t="s">
        <v>4</v>
      </c>
      <c r="C13" s="3"/>
    </row>
    <row r="14" spans="2:3" x14ac:dyDescent="0.25">
      <c r="B14" s="4" t="s">
        <v>5</v>
      </c>
      <c r="C14" s="2"/>
    </row>
    <row r="15" spans="2:3" x14ac:dyDescent="0.25">
      <c r="B15" s="4" t="s">
        <v>6</v>
      </c>
      <c r="C15" s="2">
        <v>11400265.67</v>
      </c>
    </row>
    <row r="16" spans="2:3" x14ac:dyDescent="0.25">
      <c r="B16" s="4" t="s">
        <v>29</v>
      </c>
      <c r="C16" s="2">
        <v>17467190.760000002</v>
      </c>
    </row>
    <row r="17" spans="2:3" x14ac:dyDescent="0.25">
      <c r="B17" s="4" t="s">
        <v>7</v>
      </c>
      <c r="C17" s="2">
        <v>21414188.449999999</v>
      </c>
    </row>
    <row r="18" spans="2:3" x14ac:dyDescent="0.25">
      <c r="B18" s="4" t="s">
        <v>8</v>
      </c>
      <c r="C18" s="5">
        <v>30496845</v>
      </c>
    </row>
    <row r="19" spans="2:3" x14ac:dyDescent="0.25">
      <c r="B19" s="4" t="s">
        <v>9</v>
      </c>
      <c r="C19" s="6">
        <v>129934088.55</v>
      </c>
    </row>
    <row r="20" spans="2:3" x14ac:dyDescent="0.25">
      <c r="B20" s="3" t="s">
        <v>10</v>
      </c>
      <c r="C20" s="7">
        <f>+SUM(C15:C19)</f>
        <v>210712578.43000001</v>
      </c>
    </row>
    <row r="21" spans="2:3" x14ac:dyDescent="0.25">
      <c r="B21" s="4"/>
      <c r="C21" s="2"/>
    </row>
    <row r="22" spans="2:3" x14ac:dyDescent="0.25">
      <c r="B22" s="3" t="s">
        <v>11</v>
      </c>
      <c r="C22" s="2"/>
    </row>
    <row r="23" spans="2:3" x14ac:dyDescent="0.25">
      <c r="B23" s="4" t="s">
        <v>12</v>
      </c>
      <c r="C23" s="5">
        <v>2379546884.9699998</v>
      </c>
    </row>
    <row r="24" spans="2:3" x14ac:dyDescent="0.25">
      <c r="B24" s="4" t="s">
        <v>13</v>
      </c>
      <c r="C24" s="8">
        <v>50676459.299999997</v>
      </c>
    </row>
    <row r="25" spans="2:3" hidden="1" x14ac:dyDescent="0.25">
      <c r="B25" s="4" t="s">
        <v>14</v>
      </c>
      <c r="C25" s="6">
        <v>0</v>
      </c>
    </row>
    <row r="26" spans="2:3" x14ac:dyDescent="0.25">
      <c r="B26" s="3" t="s">
        <v>15</v>
      </c>
      <c r="C26" s="9">
        <f>+C23+C24+C25</f>
        <v>2430223344.27</v>
      </c>
    </row>
    <row r="27" spans="2:3" ht="15.75" thickBot="1" x14ac:dyDescent="0.3">
      <c r="B27" s="3" t="s">
        <v>16</v>
      </c>
      <c r="C27" s="10">
        <f>+C20+C26</f>
        <v>2640935922.6999998</v>
      </c>
    </row>
    <row r="28" spans="2:3" ht="15.75" thickTop="1" x14ac:dyDescent="0.25">
      <c r="B28" s="3"/>
      <c r="C28" s="11"/>
    </row>
    <row r="29" spans="2:3" x14ac:dyDescent="0.25">
      <c r="B29" s="3" t="s">
        <v>17</v>
      </c>
      <c r="C29" s="2"/>
    </row>
    <row r="30" spans="2:3" x14ac:dyDescent="0.25">
      <c r="B30" s="3" t="s">
        <v>18</v>
      </c>
      <c r="C30" s="11"/>
    </row>
    <row r="31" spans="2:3" x14ac:dyDescent="0.25">
      <c r="B31" s="4" t="s">
        <v>19</v>
      </c>
      <c r="C31" s="2">
        <v>105386902.61999999</v>
      </c>
    </row>
    <row r="32" spans="2:3" x14ac:dyDescent="0.25">
      <c r="B32" s="4" t="s">
        <v>20</v>
      </c>
      <c r="C32" s="6">
        <v>445233.8</v>
      </c>
    </row>
    <row r="33" spans="2:3" x14ac:dyDescent="0.25">
      <c r="B33" s="3" t="s">
        <v>21</v>
      </c>
      <c r="C33" s="7">
        <f>+SUM(C31:C32)</f>
        <v>105832136.41999999</v>
      </c>
    </row>
    <row r="34" spans="2:3" x14ac:dyDescent="0.25">
      <c r="B34" s="3" t="s">
        <v>22</v>
      </c>
      <c r="C34" s="7">
        <f>+C33</f>
        <v>105832136.41999999</v>
      </c>
    </row>
    <row r="35" spans="2:3" x14ac:dyDescent="0.25">
      <c r="B35" s="4"/>
      <c r="C35" s="2"/>
    </row>
    <row r="36" spans="2:3" x14ac:dyDescent="0.25">
      <c r="B36" s="3" t="s">
        <v>28</v>
      </c>
      <c r="C36" s="2"/>
    </row>
    <row r="37" spans="2:3" x14ac:dyDescent="0.25">
      <c r="B37" s="3" t="s">
        <v>23</v>
      </c>
      <c r="C37" s="11">
        <f>+C27-C33</f>
        <v>2535103786.2799997</v>
      </c>
    </row>
    <row r="38" spans="2:3" ht="15.75" thickBot="1" x14ac:dyDescent="0.3">
      <c r="B38" s="3" t="s">
        <v>24</v>
      </c>
      <c r="C38" s="10">
        <f>+C33+C37</f>
        <v>2640935922.6999998</v>
      </c>
    </row>
    <row r="39" spans="2:3" ht="15.75" thickTop="1" x14ac:dyDescent="0.25">
      <c r="B39" s="4"/>
      <c r="C39" s="2"/>
    </row>
    <row r="40" spans="2:3" ht="3.75" hidden="1" customHeight="1" x14ac:dyDescent="0.25">
      <c r="B40" s="4"/>
      <c r="C40" s="2"/>
    </row>
    <row r="41" spans="2:3" hidden="1" x14ac:dyDescent="0.25">
      <c r="B41" s="4"/>
      <c r="C41" s="2"/>
    </row>
    <row r="42" spans="2:3" x14ac:dyDescent="0.25">
      <c r="B42" s="4"/>
      <c r="C42" s="2"/>
    </row>
    <row r="43" spans="2:3" x14ac:dyDescent="0.25">
      <c r="B43" s="4"/>
      <c r="C43" s="2"/>
    </row>
    <row r="44" spans="2:3" x14ac:dyDescent="0.25">
      <c r="B44" s="3"/>
    </row>
    <row r="45" spans="2:3" ht="19.5" customHeight="1" x14ac:dyDescent="0.25">
      <c r="B45" s="12" t="s">
        <v>25</v>
      </c>
      <c r="C45" s="13" t="s">
        <v>26</v>
      </c>
    </row>
    <row r="46" spans="2:3" x14ac:dyDescent="0.25">
      <c r="B46" s="14" t="s">
        <v>30</v>
      </c>
      <c r="C46" s="15" t="s">
        <v>27</v>
      </c>
    </row>
  </sheetData>
  <sheetProtection algorithmName="SHA-512" hashValue="CF3hIG//hlULnG4vw1aRRidx7NLD0tegpeB538hEfXFfXFhx/RaMfAVrfyyw2ytCLvK1AjMyn/39x4kftXBvKA==" saltValue="6OmHhMjpTIHNdGYzznldfg==" spinCount="100000" sheet="1" objects="1" scenario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Carlixta De la Rosa</cp:lastModifiedBy>
  <cp:lastPrinted>2023-06-20T15:14:10Z</cp:lastPrinted>
  <dcterms:created xsi:type="dcterms:W3CDTF">2023-06-19T18:50:20Z</dcterms:created>
  <dcterms:modified xsi:type="dcterms:W3CDTF">2023-06-20T15:14:48Z</dcterms:modified>
</cp:coreProperties>
</file>