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rlixta.delarosa\Desktop\CUENTA POR PAGAR\Analisis de CUENTAS\Recintos\2023\Transparencia\BALANCES NUEVOS DIC.22 DIC. 23\"/>
    </mc:Choice>
  </mc:AlternateContent>
  <xr:revisionPtr revIDLastSave="0" documentId="13_ncr:1_{A24969FF-2920-4A76-9BAE-5D3DE565B187}" xr6:coauthVersionLast="47" xr6:coauthVersionMax="47" xr10:uidLastSave="{00000000-0000-0000-0000-000000000000}"/>
  <bookViews>
    <workbookView xWindow="-120" yWindow="-120" windowWidth="29040" windowHeight="15840" xr2:uid="{F1CE6760-4141-4343-80F8-A819CB7B59BC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3" i="1" l="1"/>
  <c r="C34" i="1" s="1"/>
  <c r="C26" i="1"/>
  <c r="C20" i="1"/>
  <c r="C27" i="1" s="1"/>
  <c r="C37" i="1" l="1"/>
  <c r="C38" i="1" s="1"/>
</calcChain>
</file>

<file path=xl/sharedStrings.xml><?xml version="1.0" encoding="utf-8"?>
<sst xmlns="http://schemas.openxmlformats.org/spreadsheetml/2006/main" count="31" uniqueCount="31">
  <si>
    <t>Instituto Superior de Formación Docente Salome Ureña</t>
  </si>
  <si>
    <t>Estado de Situación Financiera</t>
  </si>
  <si>
    <t>Al 31 de enero 2023</t>
  </si>
  <si>
    <t>VALORES EN RD$</t>
  </si>
  <si>
    <t xml:space="preserve">ACTIVOS </t>
  </si>
  <si>
    <t xml:space="preserve">ACTIVOS CORRIENTES </t>
  </si>
  <si>
    <t>EFECTIVO Y EQUIVALENTE DE EFECTIVO</t>
  </si>
  <si>
    <t>INVENTARIOS</t>
  </si>
  <si>
    <t xml:space="preserve">GASTOS  ANTICIPADOS </t>
  </si>
  <si>
    <t xml:space="preserve">TOTAL ACTIVOS CORRIENTES </t>
  </si>
  <si>
    <t xml:space="preserve">ACTIVOS NO CORRIENTES </t>
  </si>
  <si>
    <t xml:space="preserve">PROPIEDAD, PLANTA Y EQUIPOS NETO </t>
  </si>
  <si>
    <t xml:space="preserve">ACTIVOS  INTANGIBLES </t>
  </si>
  <si>
    <t xml:space="preserve">OTROS ACTIVOS NO CORRIENTES </t>
  </si>
  <si>
    <t xml:space="preserve">TOTAL ACTIVOS NO CORRIENTES </t>
  </si>
  <si>
    <t xml:space="preserve">TOTAL ACTIVOS </t>
  </si>
  <si>
    <t xml:space="preserve">PASIVOS </t>
  </si>
  <si>
    <t xml:space="preserve">PASIVOS CORRIENTES </t>
  </si>
  <si>
    <t xml:space="preserve">CUENTAS POR PAGAR A CORTO PLAZO </t>
  </si>
  <si>
    <t xml:space="preserve">OTROS PASIVOS CORRIENTES </t>
  </si>
  <si>
    <t xml:space="preserve">TOTAL PASIVOS </t>
  </si>
  <si>
    <t xml:space="preserve">TOTAL PATRIMONIO </t>
  </si>
  <si>
    <t>TOTAL PASIVOS Y PATRIMONIO</t>
  </si>
  <si>
    <t xml:space="preserve"> Carlixta de la Rosa </t>
  </si>
  <si>
    <t xml:space="preserve">                                             Jose E. Jimenez </t>
  </si>
  <si>
    <t xml:space="preserve">         Contabilidad  </t>
  </si>
  <si>
    <t xml:space="preserve">                                                   Director Financiero</t>
  </si>
  <si>
    <t xml:space="preserve">ACTIVOS NETOS /PATRIMONIO </t>
  </si>
  <si>
    <t xml:space="preserve">TOTAL PASIVOS CORRIENTES </t>
  </si>
  <si>
    <t>FONDOS EN FIDEICOMISO ( BANRESERVAS)</t>
  </si>
  <si>
    <t xml:space="preserve">CUENTAS  POR COBRAR CORTO PLAZO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</si>
</sst>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0"/>
      <color theme="4" tint="-0.249977111117893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8"/>
      <color rgb="FF000000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4" fontId="2" fillId="0" borderId="0" xfId="0" applyNumberFormat="1" applyFont="1"/>
    <xf numFmtId="0" fontId="3" fillId="0" borderId="0" xfId="0" applyFont="1"/>
    <xf numFmtId="0" fontId="2" fillId="0" borderId="0" xfId="0" applyFont="1"/>
    <xf numFmtId="4" fontId="2" fillId="2" borderId="0" xfId="0" applyNumberFormat="1" applyFont="1" applyFill="1"/>
    <xf numFmtId="4" fontId="2" fillId="0" borderId="1" xfId="0" applyNumberFormat="1" applyFont="1" applyBorder="1"/>
    <xf numFmtId="4" fontId="3" fillId="0" borderId="2" xfId="0" applyNumberFormat="1" applyFont="1" applyBorder="1"/>
    <xf numFmtId="4" fontId="2" fillId="2" borderId="1" xfId="0" applyNumberFormat="1" applyFont="1" applyFill="1" applyBorder="1"/>
    <xf numFmtId="4" fontId="3" fillId="0" borderId="1" xfId="0" applyNumberFormat="1" applyFont="1" applyBorder="1"/>
    <xf numFmtId="4" fontId="3" fillId="0" borderId="3" xfId="0" applyNumberFormat="1" applyFont="1" applyBorder="1"/>
    <xf numFmtId="4" fontId="3" fillId="0" borderId="0" xfId="0" applyNumberFormat="1" applyFont="1"/>
    <xf numFmtId="0" fontId="4" fillId="0" borderId="0" xfId="0" applyFont="1" applyAlignment="1">
      <alignment vertical="center"/>
    </xf>
    <xf numFmtId="0" fontId="5" fillId="0" borderId="0" xfId="0" applyFont="1" applyAlignment="1">
      <alignment horizontal="right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right"/>
    </xf>
    <xf numFmtId="14" fontId="6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714375</xdr:colOff>
      <xdr:row>2</xdr:row>
      <xdr:rowOff>28576</xdr:rowOff>
    </xdr:from>
    <xdr:to>
      <xdr:col>1</xdr:col>
      <xdr:colOff>2038350</xdr:colOff>
      <xdr:row>6</xdr:row>
      <xdr:rowOff>152400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998FFB9-E5F4-41E6-A9DE-8716B155D6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4375" y="409576"/>
          <a:ext cx="2085975" cy="8858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229234-2092-4966-8D17-A87D559F17EB}">
  <dimension ref="B5:C46"/>
  <sheetViews>
    <sheetView tabSelected="1" topLeftCell="A4" workbookViewId="0">
      <selection activeCell="H29" sqref="H29"/>
    </sheetView>
  </sheetViews>
  <sheetFormatPr baseColWidth="10" defaultRowHeight="15" x14ac:dyDescent="0.25"/>
  <cols>
    <col min="2" max="2" width="56.85546875" customWidth="1"/>
    <col min="3" max="3" width="18.5703125" customWidth="1"/>
  </cols>
  <sheetData>
    <row r="5" spans="2:3" x14ac:dyDescent="0.25">
      <c r="C5" s="16">
        <v>44969</v>
      </c>
    </row>
    <row r="8" spans="2:3" x14ac:dyDescent="0.25">
      <c r="B8" s="1" t="s">
        <v>0</v>
      </c>
      <c r="C8" s="2"/>
    </row>
    <row r="9" spans="2:3" x14ac:dyDescent="0.25">
      <c r="B9" s="3" t="s">
        <v>1</v>
      </c>
      <c r="C9" s="2"/>
    </row>
    <row r="10" spans="2:3" x14ac:dyDescent="0.25">
      <c r="B10" s="3" t="s">
        <v>2</v>
      </c>
      <c r="C10" s="2"/>
    </row>
    <row r="11" spans="2:3" x14ac:dyDescent="0.25">
      <c r="B11" s="3" t="s">
        <v>3</v>
      </c>
      <c r="C11" s="2"/>
    </row>
    <row r="12" spans="2:3" x14ac:dyDescent="0.25">
      <c r="B12" s="4"/>
      <c r="C12" s="2"/>
    </row>
    <row r="13" spans="2:3" x14ac:dyDescent="0.25">
      <c r="B13" s="3" t="s">
        <v>4</v>
      </c>
      <c r="C13" s="3"/>
    </row>
    <row r="14" spans="2:3" x14ac:dyDescent="0.25">
      <c r="B14" s="4" t="s">
        <v>5</v>
      </c>
      <c r="C14" s="2"/>
    </row>
    <row r="15" spans="2:3" x14ac:dyDescent="0.25">
      <c r="B15" s="4" t="s">
        <v>6</v>
      </c>
      <c r="C15" s="2">
        <v>12128824.41</v>
      </c>
    </row>
    <row r="16" spans="2:3" x14ac:dyDescent="0.25">
      <c r="B16" s="4" t="s">
        <v>29</v>
      </c>
      <c r="C16" s="2">
        <v>16933194.25</v>
      </c>
    </row>
    <row r="17" spans="2:3" x14ac:dyDescent="0.25">
      <c r="B17" s="4" t="s">
        <v>30</v>
      </c>
      <c r="C17" s="2">
        <v>21414188.449999999</v>
      </c>
    </row>
    <row r="18" spans="2:3" x14ac:dyDescent="0.25">
      <c r="B18" s="4" t="s">
        <v>7</v>
      </c>
      <c r="C18" s="5">
        <v>30496845</v>
      </c>
    </row>
    <row r="19" spans="2:3" x14ac:dyDescent="0.25">
      <c r="B19" s="4" t="s">
        <v>8</v>
      </c>
      <c r="C19" s="6">
        <v>129835660.56999999</v>
      </c>
    </row>
    <row r="20" spans="2:3" x14ac:dyDescent="0.25">
      <c r="B20" s="3" t="s">
        <v>9</v>
      </c>
      <c r="C20" s="7">
        <f>+SUM(C15:C19)</f>
        <v>210808712.68000001</v>
      </c>
    </row>
    <row r="21" spans="2:3" x14ac:dyDescent="0.25">
      <c r="B21" s="4"/>
      <c r="C21" s="2"/>
    </row>
    <row r="22" spans="2:3" x14ac:dyDescent="0.25">
      <c r="B22" s="3" t="s">
        <v>10</v>
      </c>
      <c r="C22" s="2"/>
    </row>
    <row r="23" spans="2:3" x14ac:dyDescent="0.25">
      <c r="B23" s="4" t="s">
        <v>11</v>
      </c>
      <c r="C23" s="5">
        <v>2381271724.3099999</v>
      </c>
    </row>
    <row r="24" spans="2:3" x14ac:dyDescent="0.25">
      <c r="B24" s="4" t="s">
        <v>12</v>
      </c>
      <c r="C24" s="8">
        <v>50676459.299999997</v>
      </c>
    </row>
    <row r="25" spans="2:3" ht="0.75" customHeight="1" x14ac:dyDescent="0.25">
      <c r="B25" s="4" t="s">
        <v>13</v>
      </c>
      <c r="C25" s="6">
        <v>0</v>
      </c>
    </row>
    <row r="26" spans="2:3" x14ac:dyDescent="0.25">
      <c r="B26" s="3" t="s">
        <v>14</v>
      </c>
      <c r="C26" s="9">
        <f>+C23+C24+C25</f>
        <v>2431948183.6100001</v>
      </c>
    </row>
    <row r="27" spans="2:3" ht="15.75" thickBot="1" x14ac:dyDescent="0.3">
      <c r="B27" s="3" t="s">
        <v>15</v>
      </c>
      <c r="C27" s="10">
        <f>+C20+C26</f>
        <v>2642756896.29</v>
      </c>
    </row>
    <row r="28" spans="2:3" ht="15.75" thickTop="1" x14ac:dyDescent="0.25">
      <c r="B28" s="3"/>
      <c r="C28" s="11"/>
    </row>
    <row r="29" spans="2:3" x14ac:dyDescent="0.25">
      <c r="B29" s="3" t="s">
        <v>16</v>
      </c>
      <c r="C29" s="2"/>
    </row>
    <row r="30" spans="2:3" x14ac:dyDescent="0.25">
      <c r="B30" s="3" t="s">
        <v>17</v>
      </c>
      <c r="C30" s="11"/>
    </row>
    <row r="31" spans="2:3" x14ac:dyDescent="0.25">
      <c r="B31" s="4" t="s">
        <v>18</v>
      </c>
      <c r="C31" s="2">
        <v>129877251.03</v>
      </c>
    </row>
    <row r="32" spans="2:3" hidden="1" x14ac:dyDescent="0.25">
      <c r="B32" s="4" t="s">
        <v>19</v>
      </c>
      <c r="C32" s="6">
        <v>0</v>
      </c>
    </row>
    <row r="33" spans="2:3" x14ac:dyDescent="0.25">
      <c r="B33" s="3" t="s">
        <v>28</v>
      </c>
      <c r="C33" s="7">
        <f>+SUM(C31:C32)</f>
        <v>129877251.03</v>
      </c>
    </row>
    <row r="34" spans="2:3" x14ac:dyDescent="0.25">
      <c r="B34" s="3" t="s">
        <v>20</v>
      </c>
      <c r="C34" s="11">
        <f>+C33</f>
        <v>129877251.03</v>
      </c>
    </row>
    <row r="35" spans="2:3" x14ac:dyDescent="0.25">
      <c r="B35" s="4"/>
      <c r="C35" s="2"/>
    </row>
    <row r="36" spans="2:3" x14ac:dyDescent="0.25">
      <c r="B36" s="3" t="s">
        <v>27</v>
      </c>
      <c r="C36" s="2"/>
    </row>
    <row r="37" spans="2:3" x14ac:dyDescent="0.25">
      <c r="B37" s="3" t="s">
        <v>21</v>
      </c>
      <c r="C37" s="11">
        <f>+C27-C33</f>
        <v>2512879645.2599998</v>
      </c>
    </row>
    <row r="38" spans="2:3" ht="15.75" thickBot="1" x14ac:dyDescent="0.3">
      <c r="B38" s="3" t="s">
        <v>22</v>
      </c>
      <c r="C38" s="10">
        <f>+C33+C37</f>
        <v>2642756896.29</v>
      </c>
    </row>
    <row r="39" spans="2:3" ht="8.25" customHeight="1" thickTop="1" x14ac:dyDescent="0.25">
      <c r="B39" s="4"/>
      <c r="C39" s="2"/>
    </row>
    <row r="40" spans="2:3" hidden="1" x14ac:dyDescent="0.25">
      <c r="B40" s="4"/>
      <c r="C40" s="2"/>
    </row>
    <row r="41" spans="2:3" x14ac:dyDescent="0.25">
      <c r="B41" s="4"/>
      <c r="C41" s="2"/>
    </row>
    <row r="42" spans="2:3" x14ac:dyDescent="0.25">
      <c r="B42" s="4"/>
      <c r="C42" s="2"/>
    </row>
    <row r="43" spans="2:3" x14ac:dyDescent="0.25">
      <c r="B43" s="4"/>
      <c r="C43" s="2"/>
    </row>
    <row r="45" spans="2:3" ht="24.75" customHeight="1" x14ac:dyDescent="0.25">
      <c r="B45" s="12" t="s">
        <v>23</v>
      </c>
      <c r="C45" s="13" t="s">
        <v>24</v>
      </c>
    </row>
    <row r="46" spans="2:3" x14ac:dyDescent="0.25">
      <c r="B46" s="14" t="s">
        <v>25</v>
      </c>
      <c r="C46" s="15" t="s">
        <v>26</v>
      </c>
    </row>
  </sheetData>
  <sheetProtection algorithmName="SHA-512" hashValue="l/XpETcj9JcDgYUZ4hRxRmHEvOZfu0+r52OAMXt0dB8XqCPx65DE+JHNJWN+ujVwDzPiyTEj1EudB6oh4Q8kjQ==" saltValue="nHNhjek6z0iI1SlsPTILgA==" spinCount="100000" sheet="1" objects="1" scenarios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Carlixta De la Rosa</dc:creator>
  <cp:lastModifiedBy>Carlixta De la Rosa</cp:lastModifiedBy>
  <cp:lastPrinted>2023-06-20T15:15:59Z</cp:lastPrinted>
  <dcterms:created xsi:type="dcterms:W3CDTF">2023-06-19T19:15:25Z</dcterms:created>
  <dcterms:modified xsi:type="dcterms:W3CDTF">2023-06-20T15:16:38Z</dcterms:modified>
</cp:coreProperties>
</file>