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A22E9551-5F93-409C-8992-1A54202AFB6D}" xr6:coauthVersionLast="47" xr6:coauthVersionMax="47" xr10:uidLastSave="{00000000-0000-0000-0000-000000000000}"/>
  <bookViews>
    <workbookView xWindow="-120" yWindow="-120" windowWidth="29040" windowHeight="15840" xr2:uid="{ABA46C92-1A9E-4472-B079-AD2C1BE196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2" i="1" s="1"/>
  <c r="C24" i="1"/>
  <c r="C18" i="1"/>
  <c r="C25" i="1" s="1"/>
  <c r="C35" i="1" l="1"/>
  <c r="C36" i="1"/>
</calcChain>
</file>

<file path=xl/sharedStrings.xml><?xml version="1.0" encoding="utf-8"?>
<sst xmlns="http://schemas.openxmlformats.org/spreadsheetml/2006/main" count="31" uniqueCount="31">
  <si>
    <t>Instituto Superior de Formación Docente Salome Ureña</t>
  </si>
  <si>
    <t>Estado de Situación Financiera</t>
  </si>
  <si>
    <t>Al 28/02/2023</t>
  </si>
  <si>
    <t>VALORES EN RD$</t>
  </si>
  <si>
    <t xml:space="preserve">ACTIVOS </t>
  </si>
  <si>
    <t xml:space="preserve">ACTIVOS CORRIENTES </t>
  </si>
  <si>
    <t>EFECTIVO Y EQUIVALENTE DE EFECTIVO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</si>
  <si>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</si>
  <si>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</si>
  <si>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</si>
  <si>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</si>
  <si>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</si>
  <si>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</si>
  <si>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</si>
  <si>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</si>
  <si>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</si>
  <si>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</si>
  <si>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</si>
  <si>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CUENTAS POR PAGAR A CORTO PLAZO </t>
  </si>
  <si>
    <t xml:space="preserve">OTROS PASIVOS CORRIENTES </t>
  </si>
  <si>
    <t xml:space="preserve">TOTAL PASIVOS </t>
  </si>
  <si>
    <t xml:space="preserve">TOTAL PATRIMONIO </t>
  </si>
  <si>
    <t>TOTAL PASIVOS Y PATRIMONIO</t>
  </si>
  <si>
    <t xml:space="preserve"> Carlixta de la Rosa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</si>
  <si>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</si>
  <si>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</si>
  <si>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</si>
  <si>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TOTAL PASIVOS CORRIENTES </t>
  </si>
  <si>
    <t xml:space="preserve">ACTIVOS NETOS /PATRIMONIO </t>
  </si>
  <si>
    <t>FONDOS EN FIDEICOMISO (BANRESERVAS)</t>
  </si>
  <si>
    <t xml:space="preserve">CUENTAS  POR COBRAR CORTO PLAZO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</si>
</sst>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/>
    <xf numFmtId="4" fontId="2" fillId="2" borderId="0" xfId="0" applyNumberFormat="1" applyFont="1" applyFill="1"/>
    <xf numFmtId="4" fontId="2" fillId="0" borderId="1" xfId="0" applyNumberFormat="1" applyFont="1" applyBorder="1"/>
    <xf numFmtId="4" fontId="3" fillId="0" borderId="2" xfId="0" applyNumberFormat="1" applyFont="1" applyBorder="1"/>
    <xf numFmtId="4" fontId="2" fillId="2" borderId="1" xfId="0" applyNumberFormat="1" applyFont="1" applyFill="1" applyBorder="1"/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1</xdr:col>
      <xdr:colOff>1781175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1769E8-E497-4B0C-AED5-779B8635B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90500"/>
          <a:ext cx="182880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8F71-3291-460B-8F71-09D637AF1BD4}">
  <dimension ref="B4:C41"/>
  <sheetViews>
    <sheetView tabSelected="1" workbookViewId="0">
      <selection activeCell="D13" sqref="D13"/>
    </sheetView>
  </sheetViews>
  <sheetFormatPr baseColWidth="10" defaultRowHeight="15" x14ac:dyDescent="0.25"/>
  <cols>
    <col min="2" max="2" width="51" customWidth="1"/>
    <col min="3" max="3" width="19" customWidth="1"/>
  </cols>
  <sheetData>
    <row r="4" spans="2:3" x14ac:dyDescent="0.25">
      <c r="C4" s="16">
        <v>44999</v>
      </c>
    </row>
    <row r="6" spans="2:3" x14ac:dyDescent="0.25">
      <c r="B6" s="1" t="s">
        <v>0</v>
      </c>
      <c r="C6" s="2"/>
    </row>
    <row r="7" spans="2:3" x14ac:dyDescent="0.25">
      <c r="B7" s="3" t="s">
        <v>1</v>
      </c>
      <c r="C7" s="2"/>
    </row>
    <row r="8" spans="2:3" x14ac:dyDescent="0.25">
      <c r="B8" s="3" t="s">
        <v>2</v>
      </c>
      <c r="C8" s="2"/>
    </row>
    <row r="9" spans="2:3" x14ac:dyDescent="0.25">
      <c r="B9" s="3" t="s">
        <v>3</v>
      </c>
      <c r="C9" s="2"/>
    </row>
    <row r="10" spans="2:3" x14ac:dyDescent="0.25">
      <c r="B10" s="4"/>
      <c r="C10" s="2"/>
    </row>
    <row r="11" spans="2:3" x14ac:dyDescent="0.25">
      <c r="B11" s="3" t="s">
        <v>4</v>
      </c>
      <c r="C11" s="3"/>
    </row>
    <row r="12" spans="2:3" x14ac:dyDescent="0.25">
      <c r="B12" s="4" t="s">
        <v>5</v>
      </c>
      <c r="C12" s="2"/>
    </row>
    <row r="13" spans="2:3" x14ac:dyDescent="0.25">
      <c r="B13" s="4" t="s">
        <v>6</v>
      </c>
      <c r="C13" s="2">
        <v>12283340.41</v>
      </c>
    </row>
    <row r="14" spans="2:3" x14ac:dyDescent="0.25">
      <c r="B14" s="4" t="s">
        <v>29</v>
      </c>
      <c r="C14" s="2">
        <v>16117877.960000001</v>
      </c>
    </row>
    <row r="15" spans="2:3" x14ac:dyDescent="0.25">
      <c r="B15" s="4" t="s">
        <v>30</v>
      </c>
      <c r="C15" s="2">
        <v>19546782.579999998</v>
      </c>
    </row>
    <row r="16" spans="2:3" x14ac:dyDescent="0.25">
      <c r="B16" s="4" t="s">
        <v>7</v>
      </c>
      <c r="C16" s="5">
        <v>30496845</v>
      </c>
    </row>
    <row r="17" spans="2:3" x14ac:dyDescent="0.25">
      <c r="B17" s="4" t="s">
        <v>8</v>
      </c>
      <c r="C17" s="6">
        <v>114144289.13</v>
      </c>
    </row>
    <row r="18" spans="2:3" x14ac:dyDescent="0.25">
      <c r="B18" s="3" t="s">
        <v>9</v>
      </c>
      <c r="C18" s="7">
        <f>+SUM(C13:C17)</f>
        <v>192589135.07999998</v>
      </c>
    </row>
    <row r="19" spans="2:3" x14ac:dyDescent="0.25">
      <c r="B19" s="4"/>
      <c r="C19" s="2"/>
    </row>
    <row r="20" spans="2:3" x14ac:dyDescent="0.25">
      <c r="B20" s="3" t="s">
        <v>10</v>
      </c>
      <c r="C20" s="2"/>
    </row>
    <row r="21" spans="2:3" x14ac:dyDescent="0.25">
      <c r="B21" s="4" t="s">
        <v>11</v>
      </c>
      <c r="C21" s="5">
        <v>2407765173.3600001</v>
      </c>
    </row>
    <row r="22" spans="2:3" ht="14.25" customHeight="1" x14ac:dyDescent="0.25">
      <c r="B22" s="4" t="s">
        <v>12</v>
      </c>
      <c r="C22" s="8">
        <v>50676459.299999997</v>
      </c>
    </row>
    <row r="23" spans="2:3" hidden="1" x14ac:dyDescent="0.25">
      <c r="B23" s="4" t="s">
        <v>13</v>
      </c>
      <c r="C23" s="6">
        <v>0</v>
      </c>
    </row>
    <row r="24" spans="2:3" x14ac:dyDescent="0.25">
      <c r="B24" s="3" t="s">
        <v>14</v>
      </c>
      <c r="C24" s="9">
        <f>+C21+C22+C23</f>
        <v>2458441632.6600003</v>
      </c>
    </row>
    <row r="25" spans="2:3" ht="15.75" thickBot="1" x14ac:dyDescent="0.3">
      <c r="B25" s="3" t="s">
        <v>15</v>
      </c>
      <c r="C25" s="10">
        <f>+C18+C24</f>
        <v>2651030767.7400002</v>
      </c>
    </row>
    <row r="26" spans="2:3" ht="15.75" thickTop="1" x14ac:dyDescent="0.25">
      <c r="B26" s="3"/>
      <c r="C26" s="11"/>
    </row>
    <row r="27" spans="2:3" x14ac:dyDescent="0.25">
      <c r="B27" s="3" t="s">
        <v>16</v>
      </c>
      <c r="C27" s="2"/>
    </row>
    <row r="28" spans="2:3" x14ac:dyDescent="0.25">
      <c r="B28" s="3" t="s">
        <v>17</v>
      </c>
      <c r="C28" s="11"/>
    </row>
    <row r="29" spans="2:3" ht="15.75" customHeight="1" x14ac:dyDescent="0.25">
      <c r="B29" s="4" t="s">
        <v>18</v>
      </c>
      <c r="C29" s="2">
        <v>88250850.780000001</v>
      </c>
    </row>
    <row r="30" spans="2:3" ht="0.75" customHeight="1" x14ac:dyDescent="0.25">
      <c r="B30" s="3" t="s">
        <v>19</v>
      </c>
      <c r="C30" s="6">
        <v>0</v>
      </c>
    </row>
    <row r="31" spans="2:3" x14ac:dyDescent="0.25">
      <c r="B31" s="3" t="s">
        <v>27</v>
      </c>
      <c r="C31" s="7">
        <f>+SUM(C29:C30)</f>
        <v>88250850.780000001</v>
      </c>
    </row>
    <row r="32" spans="2:3" x14ac:dyDescent="0.25">
      <c r="B32" s="3" t="s">
        <v>20</v>
      </c>
      <c r="C32" s="11">
        <f>+C31</f>
        <v>88250850.780000001</v>
      </c>
    </row>
    <row r="33" spans="2:3" x14ac:dyDescent="0.25">
      <c r="B33" s="4"/>
      <c r="C33" s="2"/>
    </row>
    <row r="34" spans="2:3" x14ac:dyDescent="0.25">
      <c r="B34" s="3" t="s">
        <v>28</v>
      </c>
      <c r="C34" s="2"/>
    </row>
    <row r="35" spans="2:3" x14ac:dyDescent="0.25">
      <c r="B35" s="3" t="s">
        <v>21</v>
      </c>
      <c r="C35" s="11">
        <f>+C25-C31</f>
        <v>2562779916.96</v>
      </c>
    </row>
    <row r="36" spans="2:3" ht="15.75" thickBot="1" x14ac:dyDescent="0.3">
      <c r="B36" s="3" t="s">
        <v>22</v>
      </c>
      <c r="C36" s="10">
        <f>+C31+C35</f>
        <v>2651030767.7400002</v>
      </c>
    </row>
    <row r="37" spans="2:3" ht="15.75" thickTop="1" x14ac:dyDescent="0.25">
      <c r="B37" s="4"/>
      <c r="C37" s="2"/>
    </row>
    <row r="38" spans="2:3" x14ac:dyDescent="0.25">
      <c r="B38" s="4"/>
      <c r="C38" s="2"/>
    </row>
    <row r="40" spans="2:3" x14ac:dyDescent="0.25">
      <c r="B40" s="12" t="s">
        <v>23</v>
      </c>
      <c r="C40" s="13" t="s">
        <v>24</v>
      </c>
    </row>
    <row r="41" spans="2:3" x14ac:dyDescent="0.25">
      <c r="B41" s="14" t="s">
        <v>25</v>
      </c>
      <c r="C41" s="15" t="s">
        <v>26</v>
      </c>
    </row>
  </sheetData>
  <sheetProtection algorithmName="SHA-512" hashValue="D/f8iZ43pBRop+H0qgz2w3/5i5KpJFM98DmqKDOVV1Y0qn40ONtkyxnhKn7NzvN4x7cAnao7P4/kfHlB1VN0Sw==" saltValue="/e1BcaeXf9e3+j6TbO2Cmw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2023-06-20T15:19:11Z</cp:lastPrinted>
  <dcterms:created xsi:type="dcterms:W3CDTF">2023-06-19T19:22:30Z</dcterms:created>
  <dcterms:modified xsi:type="dcterms:W3CDTF">2023-06-20T15:20:35Z</dcterms:modified>
</cp:coreProperties>
</file>