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9AD21EE2-1F06-4BBA-AB19-DAE6D3149FF7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33" i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<sst xmlns="http://schemas.openxmlformats.org/spreadsheetml/2006/main" count="31" uniqueCount="31">
  <si>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</si>
  <si>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</si>
  <si>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</si>
  <si>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</si>
  <si>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</si>
  <si>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</si>
  <si>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</si>
  <si>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</si>
  <si>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</si>
  <si>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</si>
  <si>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</si>
  <si>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</si>
  <si>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</si>
  <si>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</si>
  <si>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</si>
  <si>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</si>
  <si>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</si>
  <si>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</si>
  <si>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</si>
  <si>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</si>
  <si>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</si>
  <si>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</si>
  <si>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</si>
  <si>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</si>
  <si>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</si>
  <si>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</si>
  <si>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</si>
  <si>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</si>
  <si>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</si>
  <si>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Al 31/01/2024</t>
  </si>
  <si>
    <t>FIDEICOMISO DE ADMINISTRACION  y GARANTIA (BANRESERVAS)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</si>
</sst>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5"/>
  <sheetViews>
    <sheetView tabSelected="1" workbookViewId="0">
      <selection activeCell="D15" sqref="D14:D15"/>
    </sheetView>
  </sheetViews>
  <sheetFormatPr baseColWidth="10" defaultRowHeight="15" x14ac:dyDescent="0.25"/>
  <cols>
    <col min="1" max="1" width="4.42578125" customWidth="1"/>
    <col min="2" max="2" width="50.5703125" customWidth="1"/>
    <col min="3" max="3" width="20.28515625" style="9" customWidth="1"/>
    <col min="4" max="4" width="15.28515625" bestFit="1" customWidth="1"/>
    <col min="5" max="5" width="12.7109375" style="9" bestFit="1" customWidth="1"/>
    <col min="6" max="7" width="12.7109375" bestFit="1" customWidth="1"/>
    <col min="8" max="8" width="13.7109375" bestFit="1" customWidth="1"/>
    <col min="9" max="9" width="12.85546875" bestFit="1" customWidth="1"/>
  </cols>
  <sheetData>
    <row r="6" spans="2:4" x14ac:dyDescent="0.25">
      <c r="C6" s="10"/>
    </row>
    <row r="7" spans="2:4" x14ac:dyDescent="0.25">
      <c r="C7" s="11"/>
    </row>
    <row r="8" spans="2:4" x14ac:dyDescent="0.25">
      <c r="B8" t="s">
        <v>22</v>
      </c>
      <c r="C8" s="11">
        <v>45334</v>
      </c>
    </row>
    <row r="9" spans="2:4" x14ac:dyDescent="0.25">
      <c r="B9" s="1" t="s">
        <v>0</v>
      </c>
      <c r="C9" s="8"/>
    </row>
    <row r="10" spans="2:4" x14ac:dyDescent="0.25">
      <c r="B10" s="1" t="s">
        <v>29</v>
      </c>
      <c r="C10" s="8"/>
    </row>
    <row r="11" spans="2:4" x14ac:dyDescent="0.25">
      <c r="B11" s="1" t="s">
        <v>1</v>
      </c>
      <c r="C11" s="8"/>
    </row>
    <row r="12" spans="2:4" x14ac:dyDescent="0.25">
      <c r="B12" s="2"/>
      <c r="C12" s="8"/>
    </row>
    <row r="13" spans="2:4" x14ac:dyDescent="0.25">
      <c r="B13" s="1" t="s">
        <v>2</v>
      </c>
      <c r="C13" s="12"/>
    </row>
    <row r="14" spans="2:4" x14ac:dyDescent="0.25">
      <c r="B14" s="1" t="s">
        <v>3</v>
      </c>
      <c r="C14" s="8"/>
    </row>
    <row r="15" spans="2:4" x14ac:dyDescent="0.25">
      <c r="B15" s="2" t="s">
        <v>4</v>
      </c>
      <c r="C15" s="8">
        <v>18222067</v>
      </c>
    </row>
    <row r="16" spans="2:4" x14ac:dyDescent="0.25">
      <c r="B16" s="2" t="s">
        <v>30</v>
      </c>
      <c r="C16" s="8">
        <v>12809206</v>
      </c>
      <c r="D16" s="3"/>
    </row>
    <row r="17" spans="2:9" x14ac:dyDescent="0.25">
      <c r="B17" s="2" t="s">
        <v>5</v>
      </c>
      <c r="C17" s="8">
        <v>32054800</v>
      </c>
      <c r="D17" s="3"/>
      <c r="E17" s="18"/>
      <c r="I17" s="3"/>
    </row>
    <row r="18" spans="2:9" x14ac:dyDescent="0.25">
      <c r="B18" s="2" t="s">
        <v>6</v>
      </c>
      <c r="C18" s="8">
        <v>38734975</v>
      </c>
      <c r="D18" s="3"/>
      <c r="E18" s="18"/>
      <c r="F18" s="3"/>
    </row>
    <row r="19" spans="2:9" x14ac:dyDescent="0.25">
      <c r="B19" s="2" t="s">
        <v>7</v>
      </c>
      <c r="C19" s="13">
        <v>153377270</v>
      </c>
    </row>
    <row r="20" spans="2:9" x14ac:dyDescent="0.25">
      <c r="B20" s="1" t="s">
        <v>8</v>
      </c>
      <c r="C20" s="14">
        <f>+SUM(C15:C19)</f>
        <v>255198318</v>
      </c>
      <c r="D20" s="3"/>
    </row>
    <row r="21" spans="2:9" x14ac:dyDescent="0.25">
      <c r="B21" s="2"/>
      <c r="C21" s="8"/>
      <c r="D21" s="3"/>
    </row>
    <row r="22" spans="2:9" x14ac:dyDescent="0.25">
      <c r="B22" s="1" t="s">
        <v>9</v>
      </c>
      <c r="C22" s="8"/>
    </row>
    <row r="23" spans="2:9" x14ac:dyDescent="0.25">
      <c r="B23" s="2" t="s">
        <v>10</v>
      </c>
      <c r="C23" s="8">
        <v>2426659723</v>
      </c>
    </row>
    <row r="24" spans="2:9" ht="14.25" customHeight="1" x14ac:dyDescent="0.25">
      <c r="B24" s="2" t="s">
        <v>11</v>
      </c>
      <c r="C24" s="13">
        <v>41448424</v>
      </c>
      <c r="G24" s="3"/>
    </row>
    <row r="25" spans="2:9" hidden="1" x14ac:dyDescent="0.25">
      <c r="B25" s="2" t="s">
        <v>12</v>
      </c>
      <c r="C25" s="13"/>
    </row>
    <row r="26" spans="2:9" x14ac:dyDescent="0.25">
      <c r="B26" s="1" t="s">
        <v>13</v>
      </c>
      <c r="C26" s="15">
        <f>+C23+C24</f>
        <v>2468108147</v>
      </c>
    </row>
    <row r="27" spans="2:9" ht="15.75" thickBot="1" x14ac:dyDescent="0.3">
      <c r="B27" s="1" t="s">
        <v>14</v>
      </c>
      <c r="C27" s="16">
        <f>+C20+C26</f>
        <v>2723306465</v>
      </c>
      <c r="D27" s="3"/>
    </row>
    <row r="28" spans="2:9" ht="15.75" thickTop="1" x14ac:dyDescent="0.25">
      <c r="B28" s="1"/>
      <c r="C28" s="17"/>
      <c r="I28" s="3"/>
    </row>
    <row r="29" spans="2:9" x14ac:dyDescent="0.25">
      <c r="B29" s="1" t="s">
        <v>15</v>
      </c>
      <c r="C29" s="8"/>
      <c r="E29" s="18"/>
    </row>
    <row r="30" spans="2:9" x14ac:dyDescent="0.25">
      <c r="B30" s="1" t="s">
        <v>16</v>
      </c>
      <c r="C30" s="17"/>
      <c r="E30" s="18"/>
    </row>
    <row r="31" spans="2:9" x14ac:dyDescent="0.25">
      <c r="B31" s="7" t="s">
        <v>26</v>
      </c>
      <c r="C31" s="8">
        <v>105525100</v>
      </c>
      <c r="E31" s="18"/>
      <c r="H31" s="3"/>
      <c r="I31" s="3"/>
    </row>
    <row r="32" spans="2:9" x14ac:dyDescent="0.25">
      <c r="B32" t="s">
        <v>25</v>
      </c>
      <c r="C32" s="18">
        <v>10522654</v>
      </c>
      <c r="E32" s="18"/>
      <c r="F32" s="3"/>
      <c r="H32" s="3"/>
    </row>
    <row r="33" spans="2:8" x14ac:dyDescent="0.25">
      <c r="B33" s="1" t="s">
        <v>17</v>
      </c>
      <c r="C33" s="14">
        <f>+C31+C32</f>
        <v>116047754</v>
      </c>
      <c r="E33" s="18"/>
      <c r="F33" s="3"/>
      <c r="H33" s="3"/>
    </row>
    <row r="34" spans="2:8" x14ac:dyDescent="0.25">
      <c r="B34" s="1" t="s">
        <v>18</v>
      </c>
      <c r="C34" s="14">
        <f>+C33</f>
        <v>116047754</v>
      </c>
      <c r="E34" s="18"/>
      <c r="F34" s="3"/>
      <c r="H34" s="3"/>
    </row>
    <row r="35" spans="2:8" x14ac:dyDescent="0.25">
      <c r="B35" s="2"/>
      <c r="C35" s="8"/>
      <c r="E35" s="18"/>
      <c r="H35" s="3"/>
    </row>
    <row r="36" spans="2:8" x14ac:dyDescent="0.25">
      <c r="B36" s="1" t="s">
        <v>19</v>
      </c>
      <c r="C36" s="8"/>
      <c r="F36" s="3"/>
    </row>
    <row r="37" spans="2:8" x14ac:dyDescent="0.25">
      <c r="B37" s="1" t="s">
        <v>20</v>
      </c>
      <c r="C37" s="17">
        <f>+C27-C33</f>
        <v>2607258711</v>
      </c>
    </row>
    <row r="38" spans="2:8" ht="15.75" thickBot="1" x14ac:dyDescent="0.3">
      <c r="B38" s="1" t="s">
        <v>21</v>
      </c>
      <c r="C38" s="16">
        <f>+C33+C37</f>
        <v>2723306465</v>
      </c>
    </row>
    <row r="39" spans="2:8" s="9" customFormat="1" ht="13.5" customHeight="1" thickTop="1" x14ac:dyDescent="0.25">
      <c r="B39" s="7"/>
      <c r="C39" s="8"/>
    </row>
    <row r="40" spans="2:8" hidden="1" x14ac:dyDescent="0.25">
      <c r="B40" s="2"/>
      <c r="C40" s="8"/>
    </row>
    <row r="41" spans="2:8" hidden="1" x14ac:dyDescent="0.25">
      <c r="B41" s="2"/>
      <c r="C41" s="8"/>
    </row>
    <row r="42" spans="2:8" x14ac:dyDescent="0.25">
      <c r="B42" s="2"/>
      <c r="C42" s="8"/>
    </row>
    <row r="43" spans="2:8" ht="26.25" customHeight="1" x14ac:dyDescent="0.25"/>
    <row r="44" spans="2:8" x14ac:dyDescent="0.25">
      <c r="B44" s="4" t="s">
        <v>28</v>
      </c>
      <c r="C44" s="19" t="s">
        <v>27</v>
      </c>
    </row>
    <row r="45" spans="2:8" x14ac:dyDescent="0.25">
      <c r="B45" s="5" t="s">
        <v>23</v>
      </c>
      <c r="C45" s="20" t="s">
        <v>24</v>
      </c>
      <c r="D45" s="6"/>
    </row>
  </sheetData>
  <sheetProtection algorithmName="SHA-512" hashValue="x6jMTkBUpZZQWd4dhTR0cvHzl3OufuVL3cr4zjXx2yqh4mDyY4qNRVTsP8nglb50GzeiHiBkr0yFnEwqbAYGQg==" saltValue="aWfEgdnn6+ELVB8eFp34y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2024-05-14T19:54:40Z</cp:lastPrinted>
  <dcterms:created xsi:type="dcterms:W3CDTF">2023-06-14T19:55:35Z</dcterms:created>
  <dcterms:modified xsi:type="dcterms:W3CDTF">2024-05-14T20:03:58Z</dcterms:modified>
</cp:coreProperties>
</file>