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"/>
    </mc:Choice>
  </mc:AlternateContent>
  <xr:revisionPtr revIDLastSave="0" documentId="13_ncr:1_{6CEC0F3C-4793-4559-861F-CD135CE94EB5}" xr6:coauthVersionLast="47" xr6:coauthVersionMax="47" xr10:uidLastSave="{00000000-0000-0000-0000-000000000000}"/>
  <workbookProtection workbookAlgorithmName="SHA-512" workbookHashValue="zfdsvhAbiVkk/B4RQLRQsg7xpW76N0euvOYxr6p+NLMKBUStrx2/LyGx4FR5fecpzPJr8Tj+vxQK1M2WLOYHhg==" workbookSaltValue="Fpk2zYLQ3lnX1caXIdZ9CA==" workbookSpinCount="100000" lockStructure="1"/>
  <bookViews>
    <workbookView xWindow="-120" yWindow="-120" windowWidth="29040" windowHeight="15840" xr2:uid="{9C656854-E607-4B82-8D7E-7E7DE8FB1B66}"/>
  </bookViews>
  <sheets>
    <sheet name="BG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3" l="1"/>
  <c r="B26" i="3"/>
  <c r="B21" i="3"/>
  <c r="B27" i="3" s="1"/>
  <c r="B36" i="3" s="1"/>
  <c r="B37" i="3" l="1"/>
</calcChain>
</file>

<file path=xl/sharedStrings.xml><?xml version="1.0" encoding="utf-8"?>
<sst xmlns="http://schemas.openxmlformats.org/spreadsheetml/2006/main" count="30" uniqueCount="30">
  <si>
    <t>Estado de Situación Financiera</t>
  </si>
  <si>
    <t>VALORES EN RD$</t>
  </si>
  <si>
    <t>CUENTAS Y DOCUMENTOS POR COBRAR CORTO P.</t>
  </si>
  <si>
    <t>INVENTARIOS</t>
  </si>
  <si>
    <t>PASIVOS CORRIENTES</t>
  </si>
  <si>
    <t xml:space="preserve"> Lic. Carlixta de la Rosa </t>
  </si>
  <si>
    <t>Lic.   José Ernesto Jiménez</t>
  </si>
  <si>
    <t xml:space="preserve">Enc.de Contabilidad </t>
  </si>
  <si>
    <t xml:space="preserve">Enc. Financiero </t>
  </si>
  <si>
    <t>TOTAL PASIVOS Y PATRIMONIO</t>
  </si>
  <si>
    <t>Al 31 de julio 2025</t>
  </si>
  <si>
    <t>PRELIMINAR</t>
  </si>
  <si>
    <t>ACTIVOS</t>
  </si>
  <si>
    <t>ACTIVOS CORRIENTES</t>
  </si>
  <si>
    <t>EFECTIVO Y EQUIVALENTE DE EFECTIVO</t>
  </si>
  <si>
    <t>FONDO EN FIDEICOMISO</t>
  </si>
  <si>
    <t>GASTOS ANTICIPADOS</t>
  </si>
  <si>
    <t>ACTIVOS NO CORRIENTES</t>
  </si>
  <si>
    <t>ACTIVOS INTANGIBLES</t>
  </si>
  <si>
    <t>TOTAL, ACTIVOS NO CORRIENTES</t>
  </si>
  <si>
    <t>TOTAL, ACTIVOS</t>
  </si>
  <si>
    <t>TOTAL, ACTIVOS CORRIENTES</t>
  </si>
  <si>
    <t>PASIVOS</t>
  </si>
  <si>
    <t>CUENTAS POR PAGAR A CORTO PLAZO</t>
  </si>
  <si>
    <t>OTROS PASIVOS CORRIENTES</t>
  </si>
  <si>
    <t>TOTAL, PASIVOS</t>
  </si>
  <si>
    <t>TOTAL PATRIMONIO</t>
  </si>
  <si>
    <t xml:space="preserve">PROPIEDAD, PLANTA Y EQUIPOS NETO </t>
  </si>
  <si>
    <t>ACTIVOS NETOS / PATRIMONIO</t>
  </si>
  <si>
    <t>430-01055-3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</si>
</sst>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3" fillId="0" borderId="0"/>
    <xf numFmtId="43" fontId="4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1" fillId="0" borderId="0" xfId="0" applyFont="1"/>
    <xf numFmtId="43" fontId="1" fillId="0" borderId="0" xfId="2" applyFont="1"/>
    <xf numFmtId="43" fontId="2" fillId="0" borderId="2" xfId="2" applyFont="1" applyBorder="1"/>
    <xf numFmtId="43" fontId="2" fillId="0" borderId="3" xfId="2" applyFont="1" applyBorder="1"/>
    <xf numFmtId="43" fontId="1" fillId="0" borderId="1" xfId="2" applyFont="1" applyBorder="1"/>
    <xf numFmtId="14" fontId="2" fillId="0" borderId="0" xfId="2" applyNumberFormat="1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</cellXfs>
  <cellStyles count="3">
    <cellStyle name="Millares" xfId="2" builtinId="3"/>
    <cellStyle name="Normal" xfId="0" builtinId="0"/>
    <cellStyle name="Normal 2" xfId="1" xr:uid="{25988AE1-2D09-4519-B285-00B169731E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180975</xdr:rowOff>
    </xdr:from>
    <xdr:to>
      <xdr:col>0</xdr:col>
      <xdr:colOff>1590675</xdr:colOff>
      <xdr:row>5</xdr:row>
      <xdr:rowOff>181081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53E433-2AB2-477D-EAB1-267ED28CD9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528" r="11046"/>
        <a:stretch>
          <a:fillRect/>
        </a:stretch>
      </xdr:blipFill>
      <xdr:spPr>
        <a:xfrm>
          <a:off x="9525" y="371475"/>
          <a:ext cx="1581150" cy="762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A3557-71DB-48EA-AA50-7C69431ECC90}">
  <dimension ref="A7:B43"/>
  <sheetViews>
    <sheetView tabSelected="1" workbookViewId="0">
      <selection activeCell="B16" sqref="B16"/>
    </sheetView>
  </sheetViews>
  <sheetFormatPr baseColWidth="10" defaultRowHeight="15" x14ac:dyDescent="0.25"/>
  <cols>
    <col min="1" max="1" width="48.7109375" style="2" customWidth="1"/>
    <col min="2" max="2" width="23" style="3" customWidth="1"/>
  </cols>
  <sheetData>
    <row r="7" spans="1:2" x14ac:dyDescent="0.25">
      <c r="A7" s="1" t="s">
        <v>29</v>
      </c>
      <c r="B7" s="7">
        <v>45884</v>
      </c>
    </row>
    <row r="8" spans="1:2" x14ac:dyDescent="0.25">
      <c r="A8" s="1"/>
      <c r="B8" s="7"/>
    </row>
    <row r="9" spans="1:2" x14ac:dyDescent="0.25">
      <c r="A9" s="1" t="s">
        <v>0</v>
      </c>
    </row>
    <row r="10" spans="1:2" x14ac:dyDescent="0.25">
      <c r="A10" s="1" t="s">
        <v>10</v>
      </c>
    </row>
    <row r="11" spans="1:2" x14ac:dyDescent="0.25">
      <c r="A11" s="1" t="s">
        <v>1</v>
      </c>
    </row>
    <row r="12" spans="1:2" x14ac:dyDescent="0.25">
      <c r="A12" s="1" t="s">
        <v>11</v>
      </c>
    </row>
    <row r="13" spans="1:2" x14ac:dyDescent="0.25">
      <c r="A13" s="1"/>
    </row>
    <row r="14" spans="1:2" x14ac:dyDescent="0.25">
      <c r="A14" s="1" t="s">
        <v>12</v>
      </c>
    </row>
    <row r="15" spans="1:2" x14ac:dyDescent="0.25">
      <c r="A15" s="2" t="s">
        <v>13</v>
      </c>
    </row>
    <row r="16" spans="1:2" x14ac:dyDescent="0.25">
      <c r="A16" s="2" t="s">
        <v>14</v>
      </c>
      <c r="B16" s="3">
        <v>2176141</v>
      </c>
    </row>
    <row r="17" spans="1:2" x14ac:dyDescent="0.25">
      <c r="A17" s="2" t="s">
        <v>15</v>
      </c>
      <c r="B17" s="3">
        <v>14783836</v>
      </c>
    </row>
    <row r="18" spans="1:2" x14ac:dyDescent="0.25">
      <c r="A18" s="2" t="s">
        <v>2</v>
      </c>
      <c r="B18" s="3">
        <v>31204658</v>
      </c>
    </row>
    <row r="19" spans="1:2" x14ac:dyDescent="0.25">
      <c r="A19" s="2" t="s">
        <v>3</v>
      </c>
      <c r="B19" s="3">
        <v>82053705</v>
      </c>
    </row>
    <row r="20" spans="1:2" x14ac:dyDescent="0.25">
      <c r="A20" s="2" t="s">
        <v>16</v>
      </c>
      <c r="B20" s="6">
        <v>84881945</v>
      </c>
    </row>
    <row r="21" spans="1:2" ht="15.75" thickBot="1" x14ac:dyDescent="0.3">
      <c r="A21" s="1" t="s">
        <v>21</v>
      </c>
      <c r="B21" s="4">
        <f>SUM(B16:B20)</f>
        <v>215100285</v>
      </c>
    </row>
    <row r="23" spans="1:2" x14ac:dyDescent="0.25">
      <c r="A23" s="1" t="s">
        <v>17</v>
      </c>
    </row>
    <row r="24" spans="1:2" x14ac:dyDescent="0.25">
      <c r="A24" s="2" t="s">
        <v>27</v>
      </c>
      <c r="B24" s="3">
        <v>2422539714</v>
      </c>
    </row>
    <row r="25" spans="1:2" x14ac:dyDescent="0.25">
      <c r="A25" s="2" t="s">
        <v>18</v>
      </c>
      <c r="B25" s="6">
        <v>10400302</v>
      </c>
    </row>
    <row r="26" spans="1:2" ht="15.75" thickBot="1" x14ac:dyDescent="0.3">
      <c r="A26" s="1" t="s">
        <v>19</v>
      </c>
      <c r="B26" s="4">
        <f>SUM(B24:B25)</f>
        <v>2432940016</v>
      </c>
    </row>
    <row r="27" spans="1:2" ht="15.75" thickBot="1" x14ac:dyDescent="0.3">
      <c r="A27" s="1" t="s">
        <v>20</v>
      </c>
      <c r="B27" s="5">
        <f>+B21+B26</f>
        <v>2648040301</v>
      </c>
    </row>
    <row r="28" spans="1:2" ht="15.75" thickTop="1" x14ac:dyDescent="0.25"/>
    <row r="29" spans="1:2" x14ac:dyDescent="0.25">
      <c r="A29" s="1" t="s">
        <v>22</v>
      </c>
    </row>
    <row r="30" spans="1:2" x14ac:dyDescent="0.25">
      <c r="A30" s="1" t="s">
        <v>4</v>
      </c>
    </row>
    <row r="31" spans="1:2" x14ac:dyDescent="0.25">
      <c r="A31" s="2" t="s">
        <v>23</v>
      </c>
      <c r="B31" s="3">
        <v>53255173</v>
      </c>
    </row>
    <row r="32" spans="1:2" x14ac:dyDescent="0.25">
      <c r="A32" s="2" t="s">
        <v>24</v>
      </c>
      <c r="B32" s="6">
        <v>2401524.7000000002</v>
      </c>
    </row>
    <row r="33" spans="1:2" ht="15.75" thickBot="1" x14ac:dyDescent="0.3">
      <c r="A33" s="1" t="s">
        <v>25</v>
      </c>
      <c r="B33" s="4">
        <f>SUM(B31:B32)</f>
        <v>55656697.700000003</v>
      </c>
    </row>
    <row r="35" spans="1:2" x14ac:dyDescent="0.25">
      <c r="A35" s="1" t="s">
        <v>28</v>
      </c>
    </row>
    <row r="36" spans="1:2" ht="15.75" thickBot="1" x14ac:dyDescent="0.3">
      <c r="A36" s="1" t="s">
        <v>26</v>
      </c>
      <c r="B36" s="4">
        <f>+B27-B33</f>
        <v>2592383603.3000002</v>
      </c>
    </row>
    <row r="37" spans="1:2" ht="15.75" thickBot="1" x14ac:dyDescent="0.3">
      <c r="A37" s="1" t="s">
        <v>9</v>
      </c>
      <c r="B37" s="5">
        <f>+B33+B36</f>
        <v>2648040301</v>
      </c>
    </row>
    <row r="38" spans="1:2" ht="15.75" thickTop="1" x14ac:dyDescent="0.25"/>
    <row r="39" spans="1:2" x14ac:dyDescent="0.25">
      <c r="A39"/>
      <c r="B39"/>
    </row>
    <row r="40" spans="1:2" x14ac:dyDescent="0.25">
      <c r="A40" s="9" t="s">
        <v>5</v>
      </c>
      <c r="B40" s="10" t="s">
        <v>6</v>
      </c>
    </row>
    <row r="41" spans="1:2" x14ac:dyDescent="0.25">
      <c r="A41" s="2" t="s">
        <v>7</v>
      </c>
      <c r="B41" s="8" t="s">
        <v>8</v>
      </c>
    </row>
    <row r="42" spans="1:2" x14ac:dyDescent="0.25">
      <c r="A42"/>
      <c r="B42"/>
    </row>
    <row r="43" spans="1:2" x14ac:dyDescent="0.25">
      <c r="A43"/>
      <c r="B43"/>
    </row>
  </sheetData>
  <sheetProtection algorithmName="SHA-512" hashValue="TdMoCZqzY1Lu6jJga/hiK5f7G5g1pNQmiN/KVooog+Uu3y183RKu6uEBo1SR9wBFdEEKnNX87lAEaxSwGf/aAQ==" saltValue="FN/De/hq6K3apyc45qVAUA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Aurilis Yokaira Garcia de Aza</cp:lastModifiedBy>
  <cp:lastPrinted>2025-08-18T12:32:44Z</cp:lastPrinted>
  <dcterms:created xsi:type="dcterms:W3CDTF">2023-06-14T19:55:35Z</dcterms:created>
  <dcterms:modified xsi:type="dcterms:W3CDTF">2025-08-18T12:54:13Z</dcterms:modified>
</cp:coreProperties>
</file>