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3F43195B-971B-42B1-86BB-A6E9FECB825E}" xr6:coauthVersionLast="47" xr6:coauthVersionMax="47" xr10:uidLastSave="{00000000-0000-0000-0000-000000000000}"/>
  <bookViews>
    <workbookView xWindow="-120" yWindow="-120" windowWidth="29040" windowHeight="15720" xr2:uid="{BEA6245A-8188-440F-BAE5-1BF0929345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33" i="1" l="1"/>
  <c r="C21" i="1"/>
  <c r="C27" i="1" l="1"/>
  <c r="C36" i="1" s="1"/>
  <c r="C37" i="1" s="1"/>
</calcChain>
</file>

<file path=xl/sharedStrings.xml><?xml version="1.0" encoding="utf-8"?>
<sst xmlns="http://schemas.openxmlformats.org/spreadsheetml/2006/main" count="31" uniqueCount="31">
  <si>
    <t>430-01055-3</t>
  </si>
  <si>
    <t>Estado de Situación Financiera</t>
  </si>
  <si>
    <t>VALORES EN RD$</t>
  </si>
  <si>
    <t>ACTIVOS</t>
  </si>
  <si>
    <t>ACTIVOS CORRIENTES</t>
  </si>
  <si>
    <t>EFECTIVO Y EQUIVALENTE DE EFECTIVO</t>
  </si>
  <si>
    <t>FONDO EN FIDEICOMISO</t>
  </si>
  <si>
    <t>CUENTAS Y DOCUMENTOS POR COBRAR CORTO P.</t>
  </si>
  <si>
    <t>INVENTARIOS</t>
  </si>
  <si>
    <t>GASTOS ANTICIPADOS</t>
  </si>
  <si>
    <t>TOTAL, ACTIVOS CORRIENTES</t>
  </si>
  <si>
    <t>ACTIVOS NO CORRIENTES</t>
  </si>
  <si>
    <t xml:space="preserve">PROPIEDAD, PLANTA Y EQUIPOS NETO </t>
  </si>
  <si>
    <t>ACTIVOS INTANGIBLES</t>
  </si>
  <si>
    <t>TOTAL, ACTIVOS NO CORRIENTES</t>
  </si>
  <si>
    <t>TOTAL, ACTIVOS</t>
  </si>
  <si>
    <t>PASIVOS</t>
  </si>
  <si>
    <t>PASIVOS CORRIENTES</t>
  </si>
  <si>
    <t>CUENTAS POR PAGAR A CORTO PLAZO</t>
  </si>
  <si>
    <t>OTROS PASIVOS CORRIENTES</t>
  </si>
  <si>
    <t>TOTAL, PASIVOS</t>
  </si>
  <si>
    <t>ACTIVOS NETOS / PATRIMONIO</t>
  </si>
  <si>
    <t>TOTAL PATRIMONIO</t>
  </si>
  <si>
    <t>TOTAL PASIVOS Y PATRIMONIO</t>
  </si>
  <si>
    <t xml:space="preserve">Enc.de Contabilidad </t>
  </si>
  <si>
    <t xml:space="preserve">Enc. Financiero </t>
  </si>
  <si>
    <t>Vicerrectora de Gestión</t>
  </si>
  <si>
    <t xml:space="preserve"> Carlixta de la Rosa </t>
  </si>
  <si>
    <t xml:space="preserve"> José Ernesto Jiménez</t>
  </si>
  <si>
    <t>Al 31 de Agosto 2025</t>
  </si>
  <si>
    <t xml:space="preserve"> Dra. Aida Roca Dalmasi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</si>
</sst>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14" fontId="3" fillId="0" borderId="0" xfId="1" applyNumberFormat="1" applyFont="1"/>
    <xf numFmtId="43" fontId="3" fillId="0" borderId="2" xfId="1" applyFont="1" applyBorder="1"/>
    <xf numFmtId="43" fontId="3" fillId="0" borderId="3" xfId="1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/>
    <xf numFmtId="43" fontId="4" fillId="2" borderId="0" xfId="1" applyFont="1" applyFill="1"/>
    <xf numFmtId="0" fontId="3" fillId="2" borderId="0" xfId="0" applyFont="1" applyFill="1"/>
    <xf numFmtId="14" fontId="3" fillId="2" borderId="0" xfId="1" applyNumberFormat="1" applyFont="1" applyFill="1"/>
    <xf numFmtId="43" fontId="4" fillId="0" borderId="1" xfId="1" applyFont="1" applyBorder="1"/>
    <xf numFmtId="43" fontId="2" fillId="2" borderId="0" xfId="1" applyFont="1" applyFill="1"/>
    <xf numFmtId="43" fontId="4" fillId="2" borderId="1" xfId="1" applyFont="1" applyFill="1" applyBorder="1"/>
    <xf numFmtId="0" fontId="5" fillId="0" borderId="0" xfId="0" applyFon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</xdr:row>
      <xdr:rowOff>19050</xdr:rowOff>
    </xdr:from>
    <xdr:to>
      <xdr:col>1</xdr:col>
      <xdr:colOff>1644650</xdr:colOff>
      <xdr:row>7</xdr:row>
      <xdr:rowOff>19050</xdr:rowOff>
    </xdr:to>
    <xdr:pic>
      <xdr:nvPicPr>
        <xdr:cNvPr id="3" name="image1.png" descr="Icono&#10;&#10;Descripción generada automáticamente">
          <a:extLst>
            <a:ext uri="{FF2B5EF4-FFF2-40B4-BE49-F238E27FC236}">
              <a16:creationId xmlns:a16="http://schemas.microsoft.com/office/drawing/2014/main" id="{77D24491-949B-4A40-AC08-CB8379915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400050"/>
          <a:ext cx="15398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92411-A6CC-4170-A916-253D04808FA4}">
  <dimension ref="B2:G45"/>
  <sheetViews>
    <sheetView tabSelected="1" workbookViewId="0">
      <selection activeCell="J23" sqref="J23"/>
    </sheetView>
  </sheetViews>
  <sheetFormatPr baseColWidth="10" defaultRowHeight="15" x14ac:dyDescent="0.25"/>
  <cols>
    <col min="2" max="2" width="44.85546875" customWidth="1"/>
    <col min="3" max="3" width="19.28515625" customWidth="1"/>
    <col min="5" max="5" width="12.7109375" bestFit="1" customWidth="1"/>
    <col min="6" max="6" width="11.7109375" bestFit="1" customWidth="1"/>
    <col min="7" max="7" width="12.7109375" bestFit="1" customWidth="1"/>
  </cols>
  <sheetData>
    <row r="2" spans="2:3" x14ac:dyDescent="0.25">
      <c r="B2" s="1"/>
      <c r="C2" s="2"/>
    </row>
    <row r="3" spans="2:3" x14ac:dyDescent="0.25">
      <c r="B3" s="1"/>
      <c r="C3" s="2"/>
    </row>
    <row r="4" spans="2:3" x14ac:dyDescent="0.25">
      <c r="B4" s="1"/>
      <c r="C4" s="2"/>
    </row>
    <row r="5" spans="2:3" x14ac:dyDescent="0.25">
      <c r="B5" s="1"/>
      <c r="C5" s="2"/>
    </row>
    <row r="6" spans="2:3" x14ac:dyDescent="0.25">
      <c r="B6" s="1"/>
      <c r="C6" s="2"/>
    </row>
    <row r="7" spans="2:3" x14ac:dyDescent="0.25">
      <c r="B7" s="1"/>
      <c r="C7" s="2"/>
    </row>
    <row r="8" spans="2:3" x14ac:dyDescent="0.25">
      <c r="B8" s="3" t="s">
        <v>0</v>
      </c>
      <c r="C8" s="12">
        <v>45917</v>
      </c>
    </row>
    <row r="9" spans="2:3" x14ac:dyDescent="0.25">
      <c r="B9" s="3"/>
      <c r="C9" s="4"/>
    </row>
    <row r="10" spans="2:3" x14ac:dyDescent="0.25">
      <c r="B10" s="3" t="s">
        <v>1</v>
      </c>
      <c r="C10" s="2"/>
    </row>
    <row r="11" spans="2:3" x14ac:dyDescent="0.25">
      <c r="B11" s="11" t="s">
        <v>29</v>
      </c>
      <c r="C11" s="2"/>
    </row>
    <row r="12" spans="2:3" x14ac:dyDescent="0.25">
      <c r="B12" s="3" t="s">
        <v>2</v>
      </c>
      <c r="C12" s="2"/>
    </row>
    <row r="13" spans="2:3" x14ac:dyDescent="0.25">
      <c r="B13" s="3"/>
      <c r="C13" s="2"/>
    </row>
    <row r="14" spans="2:3" x14ac:dyDescent="0.25">
      <c r="B14" s="16" t="s">
        <v>3</v>
      </c>
      <c r="C14" s="2"/>
    </row>
    <row r="15" spans="2:3" x14ac:dyDescent="0.25">
      <c r="B15" s="16" t="s">
        <v>4</v>
      </c>
      <c r="C15" s="2"/>
    </row>
    <row r="16" spans="2:3" x14ac:dyDescent="0.25">
      <c r="B16" s="1" t="s">
        <v>5</v>
      </c>
      <c r="C16" s="14">
        <v>2428858</v>
      </c>
    </row>
    <row r="17" spans="2:7" x14ac:dyDescent="0.25">
      <c r="B17" s="1" t="s">
        <v>6</v>
      </c>
      <c r="C17" s="14">
        <v>14903557</v>
      </c>
    </row>
    <row r="18" spans="2:7" x14ac:dyDescent="0.25">
      <c r="B18" s="1" t="s">
        <v>7</v>
      </c>
      <c r="C18" s="14">
        <v>31402129</v>
      </c>
    </row>
    <row r="19" spans="2:7" x14ac:dyDescent="0.25">
      <c r="B19" s="1" t="s">
        <v>8</v>
      </c>
      <c r="C19" s="10">
        <v>80196576.412144661</v>
      </c>
      <c r="E19" s="9"/>
      <c r="G19" s="9"/>
    </row>
    <row r="20" spans="2:7" x14ac:dyDescent="0.25">
      <c r="B20" s="1" t="s">
        <v>9</v>
      </c>
      <c r="C20" s="13">
        <v>83681275.340000004</v>
      </c>
    </row>
    <row r="21" spans="2:7" ht="15.75" thickBot="1" x14ac:dyDescent="0.3">
      <c r="B21" s="3" t="s">
        <v>10</v>
      </c>
      <c r="C21" s="5">
        <f>SUM(C16:C20)</f>
        <v>212612395.75214466</v>
      </c>
    </row>
    <row r="22" spans="2:7" x14ac:dyDescent="0.25">
      <c r="B22" s="1"/>
      <c r="C22" s="2"/>
    </row>
    <row r="23" spans="2:7" x14ac:dyDescent="0.25">
      <c r="B23" s="16" t="s">
        <v>11</v>
      </c>
      <c r="C23" s="2"/>
    </row>
    <row r="24" spans="2:7" x14ac:dyDescent="0.25">
      <c r="B24" s="1" t="s">
        <v>12</v>
      </c>
      <c r="C24" s="14">
        <v>2423653867</v>
      </c>
    </row>
    <row r="25" spans="2:7" x14ac:dyDescent="0.25">
      <c r="B25" s="1" t="s">
        <v>13</v>
      </c>
      <c r="C25" s="15">
        <v>7331734</v>
      </c>
    </row>
    <row r="26" spans="2:7" ht="15.75" thickBot="1" x14ac:dyDescent="0.3">
      <c r="B26" s="3" t="s">
        <v>14</v>
      </c>
      <c r="C26" s="5">
        <f>SUM(C24:C25)</f>
        <v>2430985601</v>
      </c>
    </row>
    <row r="27" spans="2:7" ht="15.75" thickBot="1" x14ac:dyDescent="0.3">
      <c r="B27" s="3" t="s">
        <v>15</v>
      </c>
      <c r="C27" s="6">
        <f>+C21+C26</f>
        <v>2643597996.7521448</v>
      </c>
    </row>
    <row r="28" spans="2:7" ht="15.75" thickTop="1" x14ac:dyDescent="0.25">
      <c r="B28" s="1"/>
      <c r="C28" s="2"/>
    </row>
    <row r="29" spans="2:7" x14ac:dyDescent="0.25">
      <c r="B29" s="16" t="s">
        <v>16</v>
      </c>
      <c r="C29" s="2"/>
    </row>
    <row r="30" spans="2:7" x14ac:dyDescent="0.25">
      <c r="B30" s="16" t="s">
        <v>17</v>
      </c>
      <c r="C30" s="2"/>
    </row>
    <row r="31" spans="2:7" x14ac:dyDescent="0.25">
      <c r="B31" s="1" t="s">
        <v>18</v>
      </c>
      <c r="C31" s="10">
        <v>73830736</v>
      </c>
    </row>
    <row r="32" spans="2:7" x14ac:dyDescent="0.25">
      <c r="B32" s="1" t="s">
        <v>19</v>
      </c>
      <c r="C32" s="15">
        <v>6308077.9100000001</v>
      </c>
    </row>
    <row r="33" spans="2:6" ht="15.75" thickBot="1" x14ac:dyDescent="0.3">
      <c r="B33" s="3" t="s">
        <v>20</v>
      </c>
      <c r="C33" s="5">
        <f>SUM(C31:C32)</f>
        <v>80138813.909999996</v>
      </c>
    </row>
    <row r="34" spans="2:6" x14ac:dyDescent="0.25">
      <c r="B34" s="1"/>
      <c r="C34" s="2"/>
    </row>
    <row r="35" spans="2:6" x14ac:dyDescent="0.25">
      <c r="B35" s="16" t="s">
        <v>21</v>
      </c>
      <c r="C35" s="2"/>
    </row>
    <row r="36" spans="2:6" ht="15.75" thickBot="1" x14ac:dyDescent="0.3">
      <c r="B36" s="3" t="s">
        <v>22</v>
      </c>
      <c r="C36" s="5">
        <f>+C27-C33</f>
        <v>2563459182.842145</v>
      </c>
    </row>
    <row r="37" spans="2:6" ht="15.75" thickBot="1" x14ac:dyDescent="0.3">
      <c r="B37" s="3" t="s">
        <v>23</v>
      </c>
      <c r="C37" s="6">
        <f>+C33+C36</f>
        <v>2643597996.7521448</v>
      </c>
      <c r="F37" s="9"/>
    </row>
    <row r="38" spans="2:6" ht="15.75" thickTop="1" x14ac:dyDescent="0.25">
      <c r="B38" s="1"/>
      <c r="C38" s="2"/>
    </row>
    <row r="40" spans="2:6" x14ac:dyDescent="0.25">
      <c r="B40" s="7" t="s">
        <v>27</v>
      </c>
      <c r="C40" s="8" t="s">
        <v>28</v>
      </c>
    </row>
    <row r="41" spans="2:6" x14ac:dyDescent="0.25">
      <c r="B41" s="3" t="s">
        <v>24</v>
      </c>
      <c r="C41" s="8" t="s">
        <v>25</v>
      </c>
    </row>
    <row r="44" spans="2:6" x14ac:dyDescent="0.25">
      <c r="B44" s="17" t="s">
        <v>30</v>
      </c>
      <c r="C44" s="17"/>
    </row>
    <row r="45" spans="2:6" x14ac:dyDescent="0.25">
      <c r="B45" s="17" t="s">
        <v>26</v>
      </c>
      <c r="C45" s="17"/>
    </row>
  </sheetData>
  <sheetProtection algorithmName="SHA-512" hashValue="FyANofZ/5LvZbYrKN9XSip5+cEFbg2o9lg1uiH4LPGsrC8HKzC7Y98b0M7HPZNTX/u7ndPyVe7tlZnJlI37+5w==" saltValue="we6a0cWokwY1i2VNU8L3Fg==" spinCount="100000" sheet="1" objects="1" scenarios="1"/>
  <mergeCells count="2">
    <mergeCell ref="B44:C44"/>
    <mergeCell ref="B45:C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Betania Cordero Tiburcio</cp:lastModifiedBy>
  <cp:lastPrinted>2025-09-17T16:02:13Z</cp:lastPrinted>
  <dcterms:created xsi:type="dcterms:W3CDTF">2025-09-15T19:37:11Z</dcterms:created>
  <dcterms:modified xsi:type="dcterms:W3CDTF">2025-09-18T15:58:22Z</dcterms:modified>
</cp:coreProperties>
</file>