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ARLA\CUENTA POR PAGAR\Analisis de CUENTAS\Recintos\2026\Transparencia\Balance\"/>
    </mc:Choice>
  </mc:AlternateContent>
  <xr:revisionPtr revIDLastSave="0" documentId="13_ncr:1_{607279B1-766E-47EB-AE01-8E14435B250F}" xr6:coauthVersionLast="47" xr6:coauthVersionMax="47" xr10:uidLastSave="{00000000-0000-0000-0000-000000000000}"/>
  <bookViews>
    <workbookView xWindow="-120" yWindow="-120" windowWidth="29040" windowHeight="15840" xr2:uid="{BEA6245A-8188-440F-BAE5-1BF0929345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31" i="1"/>
  <c r="C24" i="1"/>
  <c r="C19" i="1"/>
  <c r="C25" i="1" l="1"/>
  <c r="C36" i="1"/>
  <c r="C39" i="1" l="1"/>
  <c r="C40" i="1" s="1"/>
  <c r="E40" i="1" s="1"/>
</calcChain>
</file>

<file path=xl/sharedStrings.xml><?xml version="1.0" encoding="utf-8"?>
<sst xmlns="http://schemas.openxmlformats.org/spreadsheetml/2006/main" count="35" uniqueCount="35">
  <si>
    <t>430-01055-3</t>
  </si>
  <si>
    <t>Estado de Situación Financiera</t>
  </si>
  <si>
    <t>VALORES EN RD$</t>
  </si>
  <si>
    <t>ACTIVOS</t>
  </si>
  <si>
    <t>ACTIVOS CORRIENTES</t>
  </si>
  <si>
    <t>EFECTIVO Y EQUIVALENTE DE EFECTIVO</t>
  </si>
  <si>
    <t>FONDO EN FIDEICOMISO</t>
  </si>
  <si>
    <t>CUENTAS Y DOCUMENTOS POR COBRAR CORTO P.</t>
  </si>
  <si>
    <t>INVENTARIOS</t>
  </si>
  <si>
    <t>GASTOS ANTICIPADOS</t>
  </si>
  <si>
    <t>TOTAL, ACTIVOS CORRIENTES</t>
  </si>
  <si>
    <t>ACTIVOS NO CORRIENTES</t>
  </si>
  <si>
    <t xml:space="preserve">PROPIEDAD, PLANTA Y EQUIPOS NETO </t>
  </si>
  <si>
    <t>ACTIVOS INTANGIBLES</t>
  </si>
  <si>
    <t>TOTAL, ACTIVOS NO CORRIENTES</t>
  </si>
  <si>
    <t>TOTAL, ACTIVOS</t>
  </si>
  <si>
    <t>PASIVOS</t>
  </si>
  <si>
    <t>PASIVOS CORRIENTES</t>
  </si>
  <si>
    <t>CUENTAS POR PAGAR A CORTO PLAZO</t>
  </si>
  <si>
    <t>OTROS PASIVOS CORRIENTES</t>
  </si>
  <si>
    <t>ACTIVOS NETOS / PATRIMONIO</t>
  </si>
  <si>
    <t>TOTAL PATRIMONIO</t>
  </si>
  <si>
    <t>TOTAL PASIVOS Y PATRIMONIO</t>
  </si>
  <si>
    <t xml:space="preserve">Enc.de Contabilidad </t>
  </si>
  <si>
    <t xml:space="preserve">Enc. Financiero </t>
  </si>
  <si>
    <t>Vicerrectora de Gestión</t>
  </si>
  <si>
    <t xml:space="preserve"> Carlixta de la Rosa </t>
  </si>
  <si>
    <t xml:space="preserve"> José Ernesto Jiménez</t>
  </si>
  <si>
    <t xml:space="preserve"> Dra. Aida Roca Dalmasi </t>
  </si>
  <si>
    <t>PASIVOS  NO CORRIENTES</t>
  </si>
  <si>
    <t xml:space="preserve">PASIVOS A LARGOS PLAZOS </t>
  </si>
  <si>
    <t>TOTAL, PASIVOS NO CORRIENTES</t>
  </si>
  <si>
    <t xml:space="preserve">TOTAL, PASIVOS CORRIENTES </t>
  </si>
  <si>
    <t xml:space="preserve">TOTAL PASIVOS </t>
  </si>
  <si>
    <t>Al 28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</si>
</sst>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14" fontId="3" fillId="0" borderId="0" xfId="1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/>
    <xf numFmtId="0" fontId="3" fillId="2" borderId="0" xfId="0" applyFont="1" applyFill="1"/>
    <xf numFmtId="14" fontId="3" fillId="2" borderId="0" xfId="1" applyNumberFormat="1" applyFont="1" applyFill="1"/>
    <xf numFmtId="43" fontId="2" fillId="2" borderId="0" xfId="1" applyFont="1" applyFill="1"/>
    <xf numFmtId="0" fontId="4" fillId="0" borderId="0" xfId="0" applyFont="1"/>
    <xf numFmtId="164" fontId="5" fillId="0" borderId="0" xfId="0" applyNumberFormat="1" applyFont="1"/>
    <xf numFmtId="43" fontId="0" fillId="0" borderId="0" xfId="0" applyNumberFormat="1"/>
    <xf numFmtId="43" fontId="2" fillId="2" borderId="1" xfId="1" applyFont="1" applyFill="1" applyBorder="1"/>
    <xf numFmtId="43" fontId="3" fillId="2" borderId="2" xfId="1" applyFont="1" applyFill="1" applyBorder="1"/>
    <xf numFmtId="43" fontId="3" fillId="2" borderId="3" xfId="1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43" fontId="3" fillId="2" borderId="0" xfId="1" applyFont="1" applyFill="1" applyBorder="1"/>
    <xf numFmtId="43" fontId="3" fillId="2" borderId="4" xfId="1" applyFont="1" applyFill="1" applyBorder="1"/>
    <xf numFmtId="4" fontId="2" fillId="2" borderId="0" xfId="0" applyNumberFormat="1" applyFont="1" applyFill="1" applyAlignment="1">
      <alignment horizontal="right"/>
    </xf>
    <xf numFmtId="43" fontId="2" fillId="2" borderId="1" xfId="1" applyFont="1" applyFill="1" applyBorder="1" applyAlignment="1">
      <alignment horizontal="left"/>
    </xf>
    <xf numFmtId="4" fontId="6" fillId="2" borderId="0" xfId="0" applyNumberFormat="1" applyFont="1" applyFill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0</xdr:rowOff>
    </xdr:from>
    <xdr:to>
      <xdr:col>1</xdr:col>
      <xdr:colOff>1104901</xdr:colOff>
      <xdr:row>5</xdr:row>
      <xdr:rowOff>171450</xdr:rowOff>
    </xdr:to>
    <xdr:pic>
      <xdr:nvPicPr>
        <xdr:cNvPr id="3" name="image1.png" descr="Icono&#10;&#10;Descripción generada automáticamente">
          <a:extLst>
            <a:ext uri="{FF2B5EF4-FFF2-40B4-BE49-F238E27FC236}">
              <a16:creationId xmlns:a16="http://schemas.microsoft.com/office/drawing/2014/main" id="{77D24491-949B-4A40-AC08-CB8379915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1" y="0"/>
          <a:ext cx="1143000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92411-A6CC-4170-A916-253D04808FA4}">
  <dimension ref="B1:G48"/>
  <sheetViews>
    <sheetView tabSelected="1" topLeftCell="A3" workbookViewId="0">
      <selection activeCell="E32" sqref="E32"/>
    </sheetView>
  </sheetViews>
  <sheetFormatPr baseColWidth="10" defaultRowHeight="15" x14ac:dyDescent="0.25"/>
  <cols>
    <col min="2" max="2" width="40" customWidth="1"/>
    <col min="3" max="3" width="20.7109375" customWidth="1"/>
    <col min="4" max="4" width="12.7109375" bestFit="1" customWidth="1"/>
    <col min="5" max="5" width="21" customWidth="1"/>
    <col min="6" max="6" width="12.85546875" bestFit="1" customWidth="1"/>
    <col min="7" max="7" width="12.7109375" bestFit="1" customWidth="1"/>
  </cols>
  <sheetData>
    <row r="1" spans="2:4" hidden="1" x14ac:dyDescent="0.25"/>
    <row r="2" spans="2:4" hidden="1" x14ac:dyDescent="0.25">
      <c r="B2" s="1"/>
      <c r="C2" s="2"/>
    </row>
    <row r="3" spans="2:4" x14ac:dyDescent="0.25">
      <c r="B3" s="1"/>
      <c r="C3" s="2"/>
    </row>
    <row r="4" spans="2:4" x14ac:dyDescent="0.25">
      <c r="B4" s="1"/>
      <c r="C4" s="2"/>
    </row>
    <row r="5" spans="2:4" x14ac:dyDescent="0.25">
      <c r="B5" s="1"/>
      <c r="C5" s="2"/>
    </row>
    <row r="6" spans="2:4" x14ac:dyDescent="0.25">
      <c r="B6" s="1"/>
      <c r="C6" s="2"/>
    </row>
    <row r="7" spans="2:4" x14ac:dyDescent="0.25">
      <c r="B7" s="3" t="s">
        <v>0</v>
      </c>
      <c r="C7" s="9">
        <v>46094</v>
      </c>
    </row>
    <row r="8" spans="2:4" ht="7.5" customHeight="1" x14ac:dyDescent="0.25">
      <c r="B8" s="3"/>
      <c r="C8" s="4"/>
    </row>
    <row r="9" spans="2:4" x14ac:dyDescent="0.25">
      <c r="B9" s="3" t="s">
        <v>1</v>
      </c>
      <c r="C9" s="2"/>
    </row>
    <row r="10" spans="2:4" x14ac:dyDescent="0.25">
      <c r="B10" s="8" t="s">
        <v>34</v>
      </c>
      <c r="C10" s="2"/>
    </row>
    <row r="11" spans="2:4" x14ac:dyDescent="0.25">
      <c r="B11" s="3" t="s">
        <v>2</v>
      </c>
      <c r="C11" s="2"/>
    </row>
    <row r="12" spans="2:4" x14ac:dyDescent="0.25">
      <c r="B12" s="11" t="s">
        <v>3</v>
      </c>
      <c r="C12" s="10"/>
    </row>
    <row r="13" spans="2:4" x14ac:dyDescent="0.25">
      <c r="B13" s="11" t="s">
        <v>4</v>
      </c>
      <c r="C13" s="10"/>
    </row>
    <row r="14" spans="2:4" x14ac:dyDescent="0.25">
      <c r="B14" s="1" t="s">
        <v>5</v>
      </c>
      <c r="C14" s="10">
        <v>2631601</v>
      </c>
    </row>
    <row r="15" spans="2:4" x14ac:dyDescent="0.25">
      <c r="B15" s="1" t="s">
        <v>6</v>
      </c>
      <c r="C15" s="23">
        <v>15126504</v>
      </c>
      <c r="D15" s="7"/>
    </row>
    <row r="16" spans="2:4" x14ac:dyDescent="0.25">
      <c r="B16" s="1" t="s">
        <v>7</v>
      </c>
      <c r="C16" s="10">
        <v>17229327</v>
      </c>
    </row>
    <row r="17" spans="2:7" x14ac:dyDescent="0.25">
      <c r="B17" s="1" t="s">
        <v>8</v>
      </c>
      <c r="C17" s="10">
        <v>57365581</v>
      </c>
      <c r="E17" s="7"/>
      <c r="F17" s="7"/>
      <c r="G17" s="7"/>
    </row>
    <row r="18" spans="2:7" x14ac:dyDescent="0.25">
      <c r="B18" s="1" t="s">
        <v>9</v>
      </c>
      <c r="C18" s="14">
        <v>79731560</v>
      </c>
    </row>
    <row r="19" spans="2:7" ht="15.75" thickBot="1" x14ac:dyDescent="0.3">
      <c r="B19" s="3" t="s">
        <v>10</v>
      </c>
      <c r="C19" s="15">
        <f>SUM(C14:C18)</f>
        <v>172084573</v>
      </c>
    </row>
    <row r="20" spans="2:7" x14ac:dyDescent="0.25">
      <c r="B20" s="1"/>
      <c r="C20" s="10"/>
    </row>
    <row r="21" spans="2:7" x14ac:dyDescent="0.25">
      <c r="B21" s="11" t="s">
        <v>11</v>
      </c>
      <c r="C21" s="10"/>
    </row>
    <row r="22" spans="2:7" x14ac:dyDescent="0.25">
      <c r="B22" s="1" t="s">
        <v>12</v>
      </c>
      <c r="C22" s="10">
        <v>2405039918</v>
      </c>
      <c r="E22" s="7"/>
    </row>
    <row r="23" spans="2:7" x14ac:dyDescent="0.25">
      <c r="B23" s="1" t="s">
        <v>13</v>
      </c>
      <c r="C23" s="14">
        <v>1128697</v>
      </c>
    </row>
    <row r="24" spans="2:7" ht="15.75" thickBot="1" x14ac:dyDescent="0.3">
      <c r="B24" s="3" t="s">
        <v>14</v>
      </c>
      <c r="C24" s="15">
        <f>SUM(C22:C23)</f>
        <v>2406168615</v>
      </c>
      <c r="F24" s="13"/>
    </row>
    <row r="25" spans="2:7" ht="15.75" thickBot="1" x14ac:dyDescent="0.3">
      <c r="B25" s="3" t="s">
        <v>15</v>
      </c>
      <c r="C25" s="16">
        <f>+C19+C24</f>
        <v>2578253188</v>
      </c>
    </row>
    <row r="26" spans="2:7" ht="15.75" thickTop="1" x14ac:dyDescent="0.25">
      <c r="B26" s="1"/>
      <c r="C26" s="10"/>
    </row>
    <row r="27" spans="2:7" x14ac:dyDescent="0.25">
      <c r="B27" s="11" t="s">
        <v>16</v>
      </c>
      <c r="C27" s="10"/>
    </row>
    <row r="28" spans="2:7" x14ac:dyDescent="0.25">
      <c r="B28" s="11" t="s">
        <v>17</v>
      </c>
      <c r="C28" s="10"/>
    </row>
    <row r="29" spans="2:7" x14ac:dyDescent="0.25">
      <c r="B29" s="1" t="s">
        <v>18</v>
      </c>
      <c r="C29" s="21">
        <v>33869954</v>
      </c>
      <c r="D29" s="12"/>
      <c r="E29" s="7"/>
      <c r="F29" s="13"/>
    </row>
    <row r="30" spans="2:7" x14ac:dyDescent="0.25">
      <c r="B30" s="1" t="s">
        <v>19</v>
      </c>
      <c r="C30" s="22">
        <v>7772208</v>
      </c>
      <c r="F30" s="13"/>
    </row>
    <row r="31" spans="2:7" ht="15.75" thickBot="1" x14ac:dyDescent="0.3">
      <c r="B31" s="3" t="s">
        <v>32</v>
      </c>
      <c r="C31" s="15">
        <f>SUM(C29:C30)</f>
        <v>41642162</v>
      </c>
    </row>
    <row r="32" spans="2:7" x14ac:dyDescent="0.25">
      <c r="B32" s="3"/>
      <c r="C32" s="19"/>
    </row>
    <row r="33" spans="2:5" x14ac:dyDescent="0.25">
      <c r="B33" s="11" t="s">
        <v>29</v>
      </c>
      <c r="C33" s="19"/>
    </row>
    <row r="34" spans="2:5" x14ac:dyDescent="0.25">
      <c r="B34" s="1" t="s">
        <v>30</v>
      </c>
      <c r="C34" s="14">
        <v>1097512</v>
      </c>
    </row>
    <row r="35" spans="2:5" x14ac:dyDescent="0.25">
      <c r="B35" s="3" t="s">
        <v>31</v>
      </c>
      <c r="C35" s="20">
        <f>+C34</f>
        <v>1097512</v>
      </c>
    </row>
    <row r="36" spans="2:5" x14ac:dyDescent="0.25">
      <c r="B36" s="3" t="s">
        <v>33</v>
      </c>
      <c r="C36" s="19">
        <f>+C31+C35</f>
        <v>42739674</v>
      </c>
    </row>
    <row r="37" spans="2:5" x14ac:dyDescent="0.25">
      <c r="B37" s="1"/>
      <c r="C37" s="10"/>
    </row>
    <row r="38" spans="2:5" x14ac:dyDescent="0.25">
      <c r="B38" s="11" t="s">
        <v>20</v>
      </c>
      <c r="C38" s="10"/>
    </row>
    <row r="39" spans="2:5" ht="15.75" thickBot="1" x14ac:dyDescent="0.3">
      <c r="B39" s="3" t="s">
        <v>21</v>
      </c>
      <c r="C39" s="15">
        <f>+C25-C36</f>
        <v>2535513514</v>
      </c>
    </row>
    <row r="40" spans="2:5" ht="15.75" thickBot="1" x14ac:dyDescent="0.3">
      <c r="B40" s="3" t="s">
        <v>22</v>
      </c>
      <c r="C40" s="16">
        <f>+C39+C36</f>
        <v>2578253188</v>
      </c>
      <c r="E40" s="13">
        <f>+C25-C40</f>
        <v>0</v>
      </c>
    </row>
    <row r="41" spans="2:5" ht="15.75" thickTop="1" x14ac:dyDescent="0.25">
      <c r="B41" s="1"/>
      <c r="C41" s="10"/>
    </row>
    <row r="42" spans="2:5" x14ac:dyDescent="0.25">
      <c r="C42" s="17"/>
    </row>
    <row r="43" spans="2:5" x14ac:dyDescent="0.25">
      <c r="B43" s="5" t="s">
        <v>26</v>
      </c>
      <c r="C43" s="18" t="s">
        <v>27</v>
      </c>
    </row>
    <row r="44" spans="2:5" x14ac:dyDescent="0.25">
      <c r="B44" s="3" t="s">
        <v>23</v>
      </c>
      <c r="C44" s="6" t="s">
        <v>24</v>
      </c>
    </row>
    <row r="47" spans="2:5" x14ac:dyDescent="0.25">
      <c r="B47" s="24" t="s">
        <v>28</v>
      </c>
      <c r="C47" s="24"/>
    </row>
    <row r="48" spans="2:5" x14ac:dyDescent="0.25">
      <c r="B48" s="24" t="s">
        <v>25</v>
      </c>
      <c r="C48" s="24"/>
    </row>
  </sheetData>
  <sheetProtection algorithmName="SHA-512" hashValue="M0YjmW6cTEB1G/+PQxSTTn6XwtHld+IEEHC+tY8ujUPKlgNe30p8F84F0fw/vkzOVtWdS/aGa+SgmjL+0hwOfw==" saltValue="gGUELbksqB4O9E4q0tpbwQ==" spinCount="100000" sheet="1" objects="1" scenarios="1"/>
  <mergeCells count="2">
    <mergeCell ref="B47:C47"/>
    <mergeCell ref="B48:C4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2026-03-16T16:01:48Z</cp:lastPrinted>
  <dcterms:created xsi:type="dcterms:W3CDTF">2025-09-15T19:37:11Z</dcterms:created>
  <dcterms:modified xsi:type="dcterms:W3CDTF">2026-03-17T19:08:57Z</dcterms:modified>
</cp:coreProperties>
</file>