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Mayo 2023\Relación de ingresos y egresos mayo 2023\"/>
    </mc:Choice>
  </mc:AlternateContent>
  <xr:revisionPtr revIDLastSave="0" documentId="8_{A585F931-088B-4FA6-B2F8-98CDEEFD2C2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3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C32" i="3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</calcChain>
</file>

<file path=xl/sharedStrings.xml><?xml version="1.0" encoding="utf-8"?>
<sst xmlns="http://schemas.openxmlformats.org/spreadsheetml/2006/main" count="87" uniqueCount="83">
  <si>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</si>
  <si>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</si>
  <si>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</si>
  <si>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</si>
  <si>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</si>
  <si>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</si>
  <si>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</si>
  <si>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</si>
  <si>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</si>
  <si>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</si>
  <si>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</si>
  <si>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 xml:space="preserve">Lic Jose Ernesto  Jimenez </t>
  </si>
  <si>
    <t>BALANCE INICIAL</t>
  </si>
  <si>
    <t>Balance Final</t>
  </si>
  <si>
    <t xml:space="preserve">    Lic Carlixta de la Rosa </t>
  </si>
  <si>
    <t>Valores en RD$</t>
  </si>
  <si>
    <t>Desde  01/05/2023 Hasta 31/05/2023</t>
  </si>
  <si>
    <t>011910</t>
  </si>
  <si>
    <t>PAGO FACT B1500000003 SUMINISTRO Y COLOCACION DE MAMPARA JVM</t>
  </si>
  <si>
    <t>011911</t>
  </si>
  <si>
    <t>PAGO FACT B1500000253 AD DE MEDICAMENTOS PARA BOTIQUIN PRIMERO AUXILIO</t>
  </si>
  <si>
    <t>011912</t>
  </si>
  <si>
    <t>Nulo</t>
  </si>
  <si>
    <t>011913</t>
  </si>
  <si>
    <t>011914</t>
  </si>
  <si>
    <t>PAGO RETENCION ITBIS A 3ERO MARZO 2023</t>
  </si>
  <si>
    <t>011915</t>
  </si>
  <si>
    <t>PAGO FACT B1500003652 ADQ. TONER PARA AREA DE ALMACEN Y SUMINISTRO RECTORIA</t>
  </si>
  <si>
    <t>ANULAR CK</t>
  </si>
  <si>
    <t>ANULAR CK NO. 011905</t>
  </si>
  <si>
    <t>011916</t>
  </si>
  <si>
    <t>011917</t>
  </si>
  <si>
    <t>PAGO FACT B1500000004 SUMINISTRO E INSTALACIÓN DE BOMBA SUMERGIBLE JVM</t>
  </si>
  <si>
    <t>011918</t>
  </si>
  <si>
    <t>011919</t>
  </si>
  <si>
    <t>011920</t>
  </si>
  <si>
    <t>011921</t>
  </si>
  <si>
    <t>PAGO FACT B15000000055 COMPRA DE LIBRETAS EN ESPIRAL UM</t>
  </si>
  <si>
    <t>011922</t>
  </si>
  <si>
    <t>PAGO FACT B1500000110 CONFECCION DE PIN INSTITUCIONALES PARA LOS RECINTOS</t>
  </si>
  <si>
    <t>REVERSO</t>
  </si>
  <si>
    <t>REVERSO COMISION POR CONFECCION DE CHEQUERA COMERCIAL ISFODOSU</t>
  </si>
  <si>
    <t>011923</t>
  </si>
  <si>
    <t>011924</t>
  </si>
  <si>
    <t>PAGO FACT B1500000007 ADQ DE PORTA CARNET RECTORIA</t>
  </si>
  <si>
    <t>011925</t>
  </si>
  <si>
    <t>011926</t>
  </si>
  <si>
    <t>PAGO FACT B1500000229 ADQ DE RESMA DE PAPEL</t>
  </si>
  <si>
    <t>COMISION Y CARGOS 0.15% DGII MAYO 2023</t>
  </si>
  <si>
    <t xml:space="preserve">PAGO MATRICULA DE INSCRIPCION 2022-2023 DOCTORADO GLOBALIZACION </t>
  </si>
  <si>
    <t xml:space="preserve">PAGO FACT B1500006404 ADQUISICION LIBRETAS PARA ACTIVIDAD DE INTEGRACION </t>
  </si>
  <si>
    <t>PAGO FACT B1500000155 SERVICIO E INSTALACION DE TECHO TRUSS GRADUACION</t>
  </si>
  <si>
    <t xml:space="preserve">PAGO FACT B1500000270 ADQ EQUIPO TERMINAL BIOMETRICA IP DE HUELLAS DIGITAL </t>
  </si>
  <si>
    <t>PAGO FACT B1500000673 ADQUISICION DE LETREROS PISO MOJADO FEM</t>
  </si>
  <si>
    <t xml:space="preserve">Débito </t>
  </si>
  <si>
    <t>RECURSOS DE CAPTACIÓN DIRECTA (CUENTA COLECTORA)</t>
  </si>
  <si>
    <t>AL 31/05/2023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</si>
  <si>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</si>
  <si>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</si>
  <si>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</si>
  <si>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</si>
  <si>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</si>
  <si>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</si>
  <si>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</si>
  <si>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</si>
  <si>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</si>
  <si>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</si>
  <si>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</si>
  <si>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</si>
  <si>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</si>
  <si>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</si>
  <si>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</si>
  <si>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</si>
  <si>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</si>
  <si>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</si>
  <si>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</si>
  <si>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</si>
  <si>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</si>
  <si>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</si>
  <si>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</si>
  <si>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>TOTAL INGRESOS CUENTA COLECTORA MES DE MAYO  2023</t>
  </si>
  <si>
    <t xml:space="preserve">Lic. Carlixta de la Rosa </t>
  </si>
  <si>
    <t xml:space="preserve">                                             Jose Ernesto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</si>
</sst>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66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b/>
      <sz val="12"/>
      <color rgb="FF00B05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5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4" fillId="0" borderId="8" xfId="0" applyNumberFormat="1" applyFont="1" applyBorder="1"/>
    <xf numFmtId="165" fontId="1" fillId="0" borderId="9" xfId="0" applyNumberFormat="1" applyFont="1" applyBorder="1"/>
    <xf numFmtId="0" fontId="4" fillId="0" borderId="10" xfId="0" applyFont="1" applyBorder="1" applyAlignment="1">
      <alignment horizontal="center"/>
    </xf>
    <xf numFmtId="49" fontId="1" fillId="0" borderId="10" xfId="0" applyNumberFormat="1" applyFont="1" applyBorder="1"/>
    <xf numFmtId="0" fontId="4" fillId="0" borderId="10" xfId="0" applyFont="1" applyBorder="1"/>
    <xf numFmtId="165" fontId="1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5" fontId="11" fillId="0" borderId="1" xfId="0" applyNumberFormat="1" applyFont="1" applyBorder="1"/>
    <xf numFmtId="49" fontId="11" fillId="0" borderId="1" xfId="0" applyNumberFormat="1" applyFont="1" applyBorder="1"/>
    <xf numFmtId="164" fontId="11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/>
    <xf numFmtId="4" fontId="18" fillId="0" borderId="1" xfId="0" applyNumberFormat="1" applyFont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3" fontId="0" fillId="0" borderId="0" xfId="1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809625</xdr:colOff>
      <xdr:row>9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C257F62-F695-99FC-AA04-39DA720F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5750"/>
          <a:ext cx="217170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8D29-A737-4016-8BEB-0A18A8435E9A}">
  <dimension ref="B6:F38"/>
  <sheetViews>
    <sheetView tabSelected="1" topLeftCell="A9" workbookViewId="0">
      <selection activeCell="I38" sqref="I38"/>
    </sheetView>
  </sheetViews>
  <sheetFormatPr defaultColWidth="11.42578125" defaultRowHeight="15" x14ac:dyDescent="0.25"/>
  <cols>
    <col min="1" max="1" width="2.140625" customWidth="1"/>
    <col min="2" max="2" width="43.42578125" customWidth="1"/>
    <col min="3" max="3" width="20.28515625" customWidth="1"/>
    <col min="4" max="4" width="16.5703125" customWidth="1"/>
  </cols>
  <sheetData>
    <row r="6" spans="2:4" ht="15.75" x14ac:dyDescent="0.25">
      <c r="B6" s="38"/>
      <c r="C6" s="39"/>
    </row>
    <row r="7" spans="2:4" ht="15.75" x14ac:dyDescent="0.25">
      <c r="B7" s="40"/>
      <c r="C7" s="40"/>
      <c r="D7" s="40"/>
    </row>
    <row r="8" spans="2:4" x14ac:dyDescent="0.25">
      <c r="B8" s="41" t="s">
        <v>55</v>
      </c>
      <c r="C8" s="41"/>
      <c r="D8" s="41"/>
    </row>
    <row r="9" spans="2:4" x14ac:dyDescent="0.25">
      <c r="B9" s="42" t="s">
        <v>56</v>
      </c>
      <c r="C9" s="42"/>
      <c r="D9" s="42"/>
    </row>
    <row r="10" spans="2:4" x14ac:dyDescent="0.25">
      <c r="B10" s="43" t="s">
        <v>57</v>
      </c>
      <c r="C10" s="43"/>
      <c r="D10" s="43"/>
    </row>
    <row r="12" spans="2:4" x14ac:dyDescent="0.25">
      <c r="B12" s="44" t="s">
        <v>58</v>
      </c>
      <c r="C12" s="44" t="s">
        <v>59</v>
      </c>
      <c r="D12" s="44" t="s">
        <v>60</v>
      </c>
    </row>
    <row r="13" spans="2:4" x14ac:dyDescent="0.25">
      <c r="B13" s="45" t="s">
        <v>61</v>
      </c>
      <c r="C13" s="46">
        <v>93400</v>
      </c>
      <c r="D13" s="46">
        <v>93400</v>
      </c>
    </row>
    <row r="14" spans="2:4" x14ac:dyDescent="0.25">
      <c r="B14" s="45" t="s">
        <v>62</v>
      </c>
      <c r="C14" s="46">
        <v>231000</v>
      </c>
      <c r="D14" s="46">
        <v>231000</v>
      </c>
    </row>
    <row r="15" spans="2:4" x14ac:dyDescent="0.25">
      <c r="B15" s="45" t="s">
        <v>63</v>
      </c>
      <c r="C15" s="46">
        <v>99800</v>
      </c>
      <c r="D15" s="46">
        <v>99800</v>
      </c>
    </row>
    <row r="16" spans="2:4" x14ac:dyDescent="0.25">
      <c r="B16" s="45" t="s">
        <v>64</v>
      </c>
      <c r="C16" s="46">
        <v>133400</v>
      </c>
      <c r="D16" s="46">
        <v>133400</v>
      </c>
    </row>
    <row r="17" spans="2:6" x14ac:dyDescent="0.25">
      <c r="B17" s="45" t="s">
        <v>65</v>
      </c>
      <c r="C17" s="46">
        <v>1200</v>
      </c>
      <c r="D17" s="46">
        <v>1200</v>
      </c>
    </row>
    <row r="18" spans="2:6" x14ac:dyDescent="0.25">
      <c r="B18" s="45" t="s">
        <v>66</v>
      </c>
      <c r="C18" s="46">
        <v>0</v>
      </c>
      <c r="D18" s="46">
        <v>0</v>
      </c>
    </row>
    <row r="19" spans="2:6" x14ac:dyDescent="0.25">
      <c r="B19" s="45" t="s">
        <v>67</v>
      </c>
      <c r="C19" s="46">
        <v>12000</v>
      </c>
      <c r="D19" s="46">
        <v>12000</v>
      </c>
    </row>
    <row r="20" spans="2:6" x14ac:dyDescent="0.25">
      <c r="B20" s="45" t="s">
        <v>68</v>
      </c>
      <c r="C20" s="46">
        <v>35050</v>
      </c>
      <c r="D20" s="46">
        <v>35050</v>
      </c>
    </row>
    <row r="21" spans="2:6" x14ac:dyDescent="0.25">
      <c r="B21" s="45" t="s">
        <v>69</v>
      </c>
      <c r="C21" s="46">
        <v>1900</v>
      </c>
      <c r="D21" s="46">
        <v>1900</v>
      </c>
    </row>
    <row r="22" spans="2:6" x14ac:dyDescent="0.25">
      <c r="B22" s="45" t="s">
        <v>70</v>
      </c>
      <c r="C22" s="46">
        <v>32150</v>
      </c>
      <c r="D22" s="46">
        <v>32150</v>
      </c>
    </row>
    <row r="23" spans="2:6" x14ac:dyDescent="0.25">
      <c r="B23" s="45" t="s">
        <v>71</v>
      </c>
      <c r="C23" s="46">
        <v>44000</v>
      </c>
      <c r="D23" s="46">
        <v>44000</v>
      </c>
    </row>
    <row r="24" spans="2:6" x14ac:dyDescent="0.25">
      <c r="B24" s="45" t="s">
        <v>72</v>
      </c>
      <c r="C24" s="46">
        <v>9100</v>
      </c>
      <c r="D24" s="46">
        <v>9100</v>
      </c>
    </row>
    <row r="25" spans="2:6" x14ac:dyDescent="0.25">
      <c r="B25" s="45" t="s">
        <v>73</v>
      </c>
      <c r="C25" s="46">
        <v>1200</v>
      </c>
      <c r="D25" s="46">
        <v>1200</v>
      </c>
    </row>
    <row r="26" spans="2:6" x14ac:dyDescent="0.25">
      <c r="B26" s="45" t="s">
        <v>74</v>
      </c>
      <c r="C26" s="46">
        <v>115500</v>
      </c>
      <c r="D26" s="46">
        <v>115500</v>
      </c>
    </row>
    <row r="27" spans="2:6" x14ac:dyDescent="0.25">
      <c r="B27" s="45" t="s">
        <v>75</v>
      </c>
      <c r="C27" s="46">
        <v>60000</v>
      </c>
      <c r="D27" s="46">
        <v>60000</v>
      </c>
    </row>
    <row r="28" spans="2:6" x14ac:dyDescent="0.25">
      <c r="B28" s="45" t="s">
        <v>76</v>
      </c>
      <c r="C28" s="46">
        <v>0</v>
      </c>
      <c r="D28" s="46">
        <v>0</v>
      </c>
    </row>
    <row r="29" spans="2:6" x14ac:dyDescent="0.25">
      <c r="B29" s="45" t="s">
        <v>77</v>
      </c>
      <c r="C29" s="46">
        <v>7333</v>
      </c>
      <c r="D29" s="46">
        <v>7333</v>
      </c>
    </row>
    <row r="30" spans="2:6" x14ac:dyDescent="0.25">
      <c r="B30" s="45" t="s">
        <v>78</v>
      </c>
      <c r="C30" s="46">
        <v>4500</v>
      </c>
      <c r="D30" s="46">
        <v>4500</v>
      </c>
    </row>
    <row r="31" spans="2:6" x14ac:dyDescent="0.25">
      <c r="B31" s="45" t="s">
        <v>79</v>
      </c>
      <c r="C31" s="46">
        <v>300</v>
      </c>
      <c r="D31" s="46">
        <v>300</v>
      </c>
    </row>
    <row r="32" spans="2:6" x14ac:dyDescent="0.25">
      <c r="B32" s="47" t="s">
        <v>80</v>
      </c>
      <c r="C32" s="48">
        <f>+SUM(C13:C31)</f>
        <v>881833</v>
      </c>
      <c r="D32" s="48">
        <f>SUM(D13:D31)</f>
        <v>881833</v>
      </c>
      <c r="F32" s="49"/>
    </row>
    <row r="37" spans="2:4" x14ac:dyDescent="0.25">
      <c r="B37" s="50" t="s">
        <v>81</v>
      </c>
      <c r="C37" s="51" t="s">
        <v>82</v>
      </c>
    </row>
    <row r="38" spans="2:4" x14ac:dyDescent="0.25">
      <c r="B38" s="2" t="s">
        <v>9</v>
      </c>
      <c r="C38" s="52"/>
      <c r="D38" s="53" t="s">
        <v>10</v>
      </c>
    </row>
  </sheetData>
  <mergeCells count="4">
    <mergeCell ref="B7:D7"/>
    <mergeCell ref="B8:D8"/>
    <mergeCell ref="B9:D9"/>
    <mergeCell ref="B10:D1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C37" sqref="C37"/>
    </sheetView>
  </sheetViews>
  <sheetFormatPr defaultColWidth="11.42578125" defaultRowHeight="11.25" x14ac:dyDescent="0.2"/>
  <cols>
    <col min="1" max="1" width="2" style="2" customWidth="1"/>
    <col min="2" max="2" width="11" style="2" customWidth="1"/>
    <col min="3" max="3" width="9.42578125" style="3" customWidth="1"/>
    <col min="4" max="4" width="66.28515625" style="2" customWidth="1"/>
    <col min="5" max="5" width="10.85546875" style="3" customWidth="1"/>
    <col min="6" max="6" width="8.5703125" style="2" customWidth="1"/>
    <col min="7" max="7" width="11.28515625" style="2" customWidth="1"/>
    <col min="8" max="16384" width="11.42578125" style="2"/>
  </cols>
  <sheetData>
    <row r="1" spans="1:7" x14ac:dyDescent="0.2">
      <c r="B1" s="4"/>
      <c r="C1" s="5"/>
      <c r="D1" s="4"/>
      <c r="E1" s="5"/>
      <c r="F1" s="4"/>
      <c r="G1" s="4"/>
    </row>
    <row r="2" spans="1:7" x14ac:dyDescent="0.2">
      <c r="A2" s="4"/>
      <c r="B2" s="4"/>
      <c r="C2" s="5"/>
      <c r="D2" s="6"/>
      <c r="E2" s="5"/>
      <c r="F2" s="4"/>
      <c r="G2" s="4"/>
    </row>
    <row r="3" spans="1:7" x14ac:dyDescent="0.2">
      <c r="A3" s="4"/>
      <c r="B3" s="4"/>
      <c r="C3" s="5"/>
      <c r="D3" s="6"/>
      <c r="E3" s="5"/>
      <c r="F3" s="4"/>
      <c r="G3" s="4"/>
    </row>
    <row r="4" spans="1:7" x14ac:dyDescent="0.2">
      <c r="A4" s="4"/>
      <c r="B4" s="4"/>
      <c r="C4" s="5"/>
      <c r="D4" s="6"/>
      <c r="E4" s="5"/>
      <c r="F4" s="4"/>
      <c r="G4" s="4"/>
    </row>
    <row r="5" spans="1:7" x14ac:dyDescent="0.2">
      <c r="A5" s="4"/>
      <c r="B5" s="4"/>
      <c r="C5" s="5"/>
      <c r="D5" s="6"/>
      <c r="E5" s="5"/>
      <c r="F5" s="4"/>
      <c r="G5" s="4"/>
    </row>
    <row r="6" spans="1:7" x14ac:dyDescent="0.2">
      <c r="A6" s="4"/>
      <c r="B6" s="4"/>
      <c r="C6" s="5"/>
      <c r="D6" s="6"/>
      <c r="E6" s="5"/>
      <c r="F6" s="4"/>
      <c r="G6" s="4"/>
    </row>
    <row r="7" spans="1:7" ht="15" customHeight="1" x14ac:dyDescent="0.2">
      <c r="A7" s="4"/>
      <c r="B7" s="34"/>
      <c r="C7" s="34"/>
      <c r="D7" s="34"/>
      <c r="E7" s="34"/>
      <c r="F7" s="34"/>
      <c r="G7" s="34"/>
    </row>
    <row r="8" spans="1:7" ht="15" customHeight="1" x14ac:dyDescent="0.2">
      <c r="A8" s="4"/>
      <c r="B8" s="35" t="s">
        <v>7</v>
      </c>
      <c r="C8" s="35"/>
      <c r="D8" s="35"/>
      <c r="E8" s="35"/>
      <c r="F8" s="35"/>
      <c r="G8" s="35"/>
    </row>
    <row r="9" spans="1:7" ht="15" customHeight="1" x14ac:dyDescent="0.2">
      <c r="A9" s="4"/>
      <c r="B9" s="36" t="s">
        <v>16</v>
      </c>
      <c r="C9" s="36"/>
      <c r="D9" s="36"/>
      <c r="E9" s="36"/>
      <c r="F9" s="36"/>
      <c r="G9" s="36"/>
    </row>
    <row r="10" spans="1:7" ht="15" customHeight="1" x14ac:dyDescent="0.2">
      <c r="A10" s="4"/>
      <c r="B10" s="37" t="s">
        <v>15</v>
      </c>
      <c r="C10" s="37"/>
      <c r="D10" s="37"/>
      <c r="E10" s="37"/>
      <c r="F10" s="37"/>
      <c r="G10" s="37"/>
    </row>
    <row r="11" spans="1:7" ht="15" customHeight="1" x14ac:dyDescent="0.2">
      <c r="A11" s="4"/>
      <c r="B11" s="33" t="s">
        <v>0</v>
      </c>
      <c r="C11" s="33"/>
      <c r="D11" s="33"/>
      <c r="E11" s="33"/>
      <c r="F11" s="33"/>
      <c r="G11" s="33"/>
    </row>
    <row r="12" spans="1:7" ht="15" customHeight="1" x14ac:dyDescent="0.2">
      <c r="A12" s="4"/>
      <c r="B12" s="33" t="s">
        <v>8</v>
      </c>
      <c r="C12" s="33"/>
      <c r="D12" s="33"/>
      <c r="E12" s="33"/>
      <c r="F12" s="33"/>
      <c r="G12" s="33"/>
    </row>
    <row r="13" spans="1:7" ht="5.25" customHeight="1" thickBot="1" x14ac:dyDescent="0.25">
      <c r="F13" s="1"/>
    </row>
    <row r="14" spans="1:7" ht="12.75" thickBot="1" x14ac:dyDescent="0.25">
      <c r="B14" s="25" t="s">
        <v>2</v>
      </c>
      <c r="C14" s="26" t="s">
        <v>1</v>
      </c>
      <c r="D14" s="26" t="s">
        <v>5</v>
      </c>
      <c r="E14" s="27" t="s">
        <v>54</v>
      </c>
      <c r="F14" s="26" t="s">
        <v>3</v>
      </c>
      <c r="G14" s="28" t="s">
        <v>6</v>
      </c>
    </row>
    <row r="15" spans="1:7" ht="12" thickTop="1" x14ac:dyDescent="0.2">
      <c r="B15" s="20">
        <v>45046</v>
      </c>
      <c r="C15" s="21"/>
      <c r="D15" s="22" t="s">
        <v>12</v>
      </c>
      <c r="E15" s="23"/>
      <c r="F15" s="23"/>
      <c r="G15" s="24">
        <v>1443629.64</v>
      </c>
    </row>
    <row r="16" spans="1:7" x14ac:dyDescent="0.2">
      <c r="B16" s="29">
        <v>45048</v>
      </c>
      <c r="C16" s="30" t="s">
        <v>17</v>
      </c>
      <c r="D16" s="30" t="s">
        <v>18</v>
      </c>
      <c r="E16" s="31"/>
      <c r="F16" s="31">
        <v>6864.41</v>
      </c>
      <c r="G16" s="32">
        <f>+G15+E16-F16</f>
        <v>1436765.23</v>
      </c>
    </row>
    <row r="17" spans="2:7" x14ac:dyDescent="0.2">
      <c r="B17" s="29">
        <v>45048</v>
      </c>
      <c r="C17" s="30" t="s">
        <v>19</v>
      </c>
      <c r="D17" s="30" t="s">
        <v>20</v>
      </c>
      <c r="E17" s="31"/>
      <c r="F17" s="31">
        <v>38220.870000000003</v>
      </c>
      <c r="G17" s="32">
        <f t="shared" ref="G17:G35" si="0">+G16+E17-F17</f>
        <v>1398544.3599999999</v>
      </c>
    </row>
    <row r="18" spans="2:7" x14ac:dyDescent="0.2">
      <c r="B18" s="29">
        <v>45049</v>
      </c>
      <c r="C18" s="30" t="s">
        <v>21</v>
      </c>
      <c r="D18" s="30" t="s">
        <v>22</v>
      </c>
      <c r="E18" s="31">
        <v>0</v>
      </c>
      <c r="F18" s="31"/>
      <c r="G18" s="32">
        <f t="shared" si="0"/>
        <v>1398544.3599999999</v>
      </c>
    </row>
    <row r="19" spans="2:7" x14ac:dyDescent="0.2">
      <c r="B19" s="29">
        <v>45050</v>
      </c>
      <c r="C19" s="30" t="s">
        <v>23</v>
      </c>
      <c r="D19" s="30" t="s">
        <v>22</v>
      </c>
      <c r="E19" s="31">
        <v>0</v>
      </c>
      <c r="F19" s="31"/>
      <c r="G19" s="32">
        <f t="shared" si="0"/>
        <v>1398544.3599999999</v>
      </c>
    </row>
    <row r="20" spans="2:7" x14ac:dyDescent="0.2">
      <c r="B20" s="29">
        <v>45050</v>
      </c>
      <c r="C20" s="30" t="s">
        <v>24</v>
      </c>
      <c r="D20" s="30" t="s">
        <v>25</v>
      </c>
      <c r="E20" s="31"/>
      <c r="F20" s="31">
        <v>11256.84</v>
      </c>
      <c r="G20" s="32">
        <f t="shared" si="0"/>
        <v>1387287.5199999998</v>
      </c>
    </row>
    <row r="21" spans="2:7" x14ac:dyDescent="0.2">
      <c r="B21" s="29">
        <v>45051</v>
      </c>
      <c r="C21" s="30" t="s">
        <v>26</v>
      </c>
      <c r="D21" s="30" t="s">
        <v>27</v>
      </c>
      <c r="E21" s="31"/>
      <c r="F21" s="31">
        <v>44957.3</v>
      </c>
      <c r="G21" s="32">
        <f t="shared" si="0"/>
        <v>1342330.2199999997</v>
      </c>
    </row>
    <row r="22" spans="2:7" x14ac:dyDescent="0.2">
      <c r="B22" s="29">
        <v>45055</v>
      </c>
      <c r="C22" s="30" t="s">
        <v>28</v>
      </c>
      <c r="D22" s="30" t="s">
        <v>29</v>
      </c>
      <c r="E22" s="31">
        <v>34352</v>
      </c>
      <c r="F22" s="31"/>
      <c r="G22" s="32">
        <f t="shared" si="0"/>
        <v>1376682.2199999997</v>
      </c>
    </row>
    <row r="23" spans="2:7" x14ac:dyDescent="0.2">
      <c r="B23" s="29">
        <v>45055</v>
      </c>
      <c r="C23" s="30" t="s">
        <v>30</v>
      </c>
      <c r="D23" s="30" t="s">
        <v>22</v>
      </c>
      <c r="E23" s="31">
        <v>0</v>
      </c>
      <c r="F23" s="31"/>
      <c r="G23" s="32">
        <f t="shared" si="0"/>
        <v>1376682.2199999997</v>
      </c>
    </row>
    <row r="24" spans="2:7" x14ac:dyDescent="0.2">
      <c r="B24" s="29">
        <v>45055</v>
      </c>
      <c r="C24" s="30" t="s">
        <v>31</v>
      </c>
      <c r="D24" s="30" t="s">
        <v>32</v>
      </c>
      <c r="E24" s="31"/>
      <c r="F24" s="31">
        <v>46223.91</v>
      </c>
      <c r="G24" s="32">
        <f t="shared" si="0"/>
        <v>1330458.3099999998</v>
      </c>
    </row>
    <row r="25" spans="2:7" x14ac:dyDescent="0.2">
      <c r="B25" s="29">
        <v>45055</v>
      </c>
      <c r="C25" s="30" t="s">
        <v>33</v>
      </c>
      <c r="D25" s="30" t="s">
        <v>49</v>
      </c>
      <c r="E25" s="31"/>
      <c r="F25" s="31">
        <v>23261.72</v>
      </c>
      <c r="G25" s="32">
        <f t="shared" si="0"/>
        <v>1307196.5899999999</v>
      </c>
    </row>
    <row r="26" spans="2:7" x14ac:dyDescent="0.2">
      <c r="B26" s="29">
        <v>45058</v>
      </c>
      <c r="C26" s="30" t="s">
        <v>34</v>
      </c>
      <c r="D26" s="30" t="s">
        <v>50</v>
      </c>
      <c r="E26" s="31"/>
      <c r="F26" s="31">
        <v>25827.05</v>
      </c>
      <c r="G26" s="32">
        <f t="shared" si="0"/>
        <v>1281369.5399999998</v>
      </c>
    </row>
    <row r="27" spans="2:7" x14ac:dyDescent="0.2">
      <c r="B27" s="29">
        <v>45058</v>
      </c>
      <c r="C27" s="30" t="s">
        <v>35</v>
      </c>
      <c r="D27" s="30" t="s">
        <v>51</v>
      </c>
      <c r="E27" s="31"/>
      <c r="F27" s="31">
        <v>45593.22</v>
      </c>
      <c r="G27" s="32">
        <f t="shared" si="0"/>
        <v>1235776.3199999998</v>
      </c>
    </row>
    <row r="28" spans="2:7" x14ac:dyDescent="0.2">
      <c r="B28" s="29">
        <v>45058</v>
      </c>
      <c r="C28" s="30" t="s">
        <v>36</v>
      </c>
      <c r="D28" s="30" t="s">
        <v>37</v>
      </c>
      <c r="E28" s="31"/>
      <c r="F28" s="31">
        <v>46803.19</v>
      </c>
      <c r="G28" s="32">
        <f t="shared" si="0"/>
        <v>1188973.1299999999</v>
      </c>
    </row>
    <row r="29" spans="2:7" x14ac:dyDescent="0.2">
      <c r="B29" s="29">
        <v>45061</v>
      </c>
      <c r="C29" s="30" t="s">
        <v>38</v>
      </c>
      <c r="D29" s="30" t="s">
        <v>39</v>
      </c>
      <c r="E29" s="31"/>
      <c r="F29" s="31">
        <v>34352</v>
      </c>
      <c r="G29" s="32">
        <f t="shared" si="0"/>
        <v>1154621.1299999999</v>
      </c>
    </row>
    <row r="30" spans="2:7" x14ac:dyDescent="0.2">
      <c r="B30" s="29">
        <v>45062</v>
      </c>
      <c r="C30" s="30" t="s">
        <v>40</v>
      </c>
      <c r="D30" s="30" t="s">
        <v>41</v>
      </c>
      <c r="E30" s="31">
        <v>46687.92</v>
      </c>
      <c r="F30" s="31"/>
      <c r="G30" s="32">
        <f t="shared" si="0"/>
        <v>1201309.0499999998</v>
      </c>
    </row>
    <row r="31" spans="2:7" x14ac:dyDescent="0.2">
      <c r="B31" s="29">
        <v>45064</v>
      </c>
      <c r="C31" s="30" t="s">
        <v>42</v>
      </c>
      <c r="D31" s="30" t="s">
        <v>53</v>
      </c>
      <c r="E31" s="31"/>
      <c r="F31" s="31">
        <v>9887.5</v>
      </c>
      <c r="G31" s="32">
        <f t="shared" si="0"/>
        <v>1191421.5499999998</v>
      </c>
    </row>
    <row r="32" spans="2:7" x14ac:dyDescent="0.2">
      <c r="B32" s="29">
        <v>45064</v>
      </c>
      <c r="C32" s="30" t="s">
        <v>43</v>
      </c>
      <c r="D32" s="30" t="s">
        <v>44</v>
      </c>
      <c r="E32" s="31"/>
      <c r="F32" s="31">
        <v>22983.05</v>
      </c>
      <c r="G32" s="32">
        <f t="shared" si="0"/>
        <v>1168438.4999999998</v>
      </c>
    </row>
    <row r="33" spans="2:7" x14ac:dyDescent="0.2">
      <c r="B33" s="29">
        <v>45064</v>
      </c>
      <c r="C33" s="30" t="s">
        <v>45</v>
      </c>
      <c r="D33" s="30" t="s">
        <v>52</v>
      </c>
      <c r="E33" s="31"/>
      <c r="F33" s="31">
        <v>21806.400000000001</v>
      </c>
      <c r="G33" s="32">
        <f t="shared" si="0"/>
        <v>1146632.0999999999</v>
      </c>
    </row>
    <row r="34" spans="2:7" x14ac:dyDescent="0.2">
      <c r="B34" s="29">
        <v>45065</v>
      </c>
      <c r="C34" s="30" t="s">
        <v>46</v>
      </c>
      <c r="D34" s="30" t="s">
        <v>47</v>
      </c>
      <c r="E34" s="14"/>
      <c r="F34" s="31">
        <v>47402.37</v>
      </c>
      <c r="G34" s="32">
        <f t="shared" si="0"/>
        <v>1099229.7299999997</v>
      </c>
    </row>
    <row r="35" spans="2:7" x14ac:dyDescent="0.2">
      <c r="B35" s="29">
        <v>45077</v>
      </c>
      <c r="C35" s="30" t="s">
        <v>4</v>
      </c>
      <c r="D35" s="30" t="s">
        <v>48</v>
      </c>
      <c r="E35" s="14"/>
      <c r="F35" s="31">
        <v>977.55</v>
      </c>
      <c r="G35" s="32">
        <f t="shared" si="0"/>
        <v>1098252.1799999997</v>
      </c>
    </row>
    <row r="36" spans="2:7" ht="12" thickBot="1" x14ac:dyDescent="0.25">
      <c r="B36" s="16">
        <v>45077</v>
      </c>
      <c r="C36" s="17"/>
      <c r="D36" s="18" t="s">
        <v>13</v>
      </c>
      <c r="E36" s="17"/>
      <c r="F36" s="19"/>
      <c r="G36" s="15">
        <f>+G35</f>
        <v>1098252.1799999997</v>
      </c>
    </row>
    <row r="37" spans="2:7" x14ac:dyDescent="0.2">
      <c r="B37" s="7"/>
      <c r="D37" s="8"/>
      <c r="G37" s="13"/>
    </row>
    <row r="38" spans="2:7" x14ac:dyDescent="0.2">
      <c r="B38" s="7"/>
      <c r="D38" s="8"/>
      <c r="G38" s="13"/>
    </row>
    <row r="39" spans="2:7" x14ac:dyDescent="0.2">
      <c r="B39" s="7"/>
      <c r="D39" s="8"/>
      <c r="G39" s="13"/>
    </row>
    <row r="40" spans="2:7" x14ac:dyDescent="0.2">
      <c r="B40" s="7"/>
    </row>
    <row r="41" spans="2:7" x14ac:dyDescent="0.2">
      <c r="B41" s="9" t="s">
        <v>14</v>
      </c>
      <c r="C41" s="10"/>
      <c r="D41" s="9"/>
      <c r="E41" s="11" t="s">
        <v>11</v>
      </c>
    </row>
    <row r="42" spans="2:7" x14ac:dyDescent="0.2">
      <c r="B42" s="2" t="s">
        <v>9</v>
      </c>
      <c r="C42" s="12"/>
      <c r="D42" s="9"/>
      <c r="E42" s="3" t="s">
        <v>10</v>
      </c>
    </row>
  </sheetData>
  <mergeCells count="6">
    <mergeCell ref="B12:G12"/>
    <mergeCell ref="B7:G7"/>
    <mergeCell ref="B8:G8"/>
    <mergeCell ref="B9:G9"/>
    <mergeCell ref="B10:G10"/>
    <mergeCell ref="B11:G11"/>
  </mergeCells>
  <phoneticPr fontId="5" type="noConversion"/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2023-06-14T19:15:00Z</cp:lastPrinted>
  <dcterms:created xsi:type="dcterms:W3CDTF">2023-02-13T14:45:45Z</dcterms:created>
  <dcterms:modified xsi:type="dcterms:W3CDTF">2023-06-15T14:23:34Z</dcterms:modified>
</cp:coreProperties>
</file>