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3\Junio 2023\"/>
    </mc:Choice>
  </mc:AlternateContent>
  <bookViews>
    <workbookView xWindow="-120" yWindow="-120" windowWidth="29040" windowHeight="1584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D25" i="1" l="1"/>
  <c r="C25" i="1" l="1"/>
</calcChain>
</file>

<file path=xl/sharedStrings.xml><?xml version="1.0" encoding="utf-8"?>
<sst xmlns="http://schemas.openxmlformats.org/spreadsheetml/2006/main" count="74" uniqueCount="70">
  <si>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</si>
  <si>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</si>
  <si>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</si>
  <si>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</si>
  <si>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</si>
  <si>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</si>
  <si>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</si>
  <si>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</si>
  <si>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</si>
  <si>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</si>
  <si>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</si>
  <si>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</si>
  <si>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EFECTIVO</t>
  </si>
  <si>
    <t xml:space="preserve">TOTAL DE INGRESOS </t>
  </si>
  <si>
    <t xml:space="preserve">Lic. Carlixta de la Rosa </t>
  </si>
  <si>
    <t xml:space="preserve">                                             Jose Ernesto Jimenez </t>
  </si>
  <si>
    <t xml:space="preserve">Enc.Div.de Contabilidad </t>
  </si>
  <si>
    <t xml:space="preserve">Enc. Financiero </t>
  </si>
  <si>
    <t xml:space="preserve">CONCEPTOS </t>
  </si>
  <si>
    <t>RECURSOS DE CAPTACIÓN DIRECTA (CUENTA COLECTORA)</t>
  </si>
  <si>
    <t>VALORES EN RD$</t>
  </si>
  <si>
    <t>AL 30/06/2023</t>
  </si>
  <si>
    <t>TOTAL INGRESOS CUENTA COLECTORA MES DE JUNIO  2023</t>
  </si>
  <si>
    <t xml:space="preserve">Lic Jose Ernesto  Jimenez </t>
  </si>
  <si>
    <t xml:space="preserve">    Lic Carlixta de la Rosa </t>
  </si>
  <si>
    <t>Balance Final</t>
  </si>
  <si>
    <t xml:space="preserve">COMISION Y CARGOS BANCO </t>
  </si>
  <si>
    <t>ND</t>
  </si>
  <si>
    <t>PAGO FACT B1500003717 ADQ. CAJA DE CARTPM PARA TRASLADO DE LIBROS DE LA DIVISION DE GESTION DE B...</t>
  </si>
  <si>
    <t>011941</t>
  </si>
  <si>
    <t>PAGO FACT B1500006405 SERVICIO DE IMPRESIONES PARA ACTIVIDAD PUERTAS ABIERTAS DEL FEM</t>
  </si>
  <si>
    <t>011940</t>
  </si>
  <si>
    <t>PAGO FACT B1500000227 SERVICIO DE CAPACITACION PARA PRODUCCION CINEMATOGRAFICA RODAJE Y EDICION ...</t>
  </si>
  <si>
    <t>011939</t>
  </si>
  <si>
    <t>PAGO FACT B1500000209 ALQUILER DE MESAS RECTANGULARES , MANTELES Y TOPES  PARA DIPLOMADO PEDAGOGICO</t>
  </si>
  <si>
    <t>011938</t>
  </si>
  <si>
    <t>NULO</t>
  </si>
  <si>
    <t>011937</t>
  </si>
  <si>
    <t>REC - PAGO FACT. CON NCF: B1500000285 POR LA ADQUISICION DE BANDAS DE GRADUACIÓN BORDADAS PARA L...</t>
  </si>
  <si>
    <t>011936</t>
  </si>
  <si>
    <t>FEM - PAGO FACT. NCF B1500000275, ADQUISICION DE EQUIPOS DE PROTECCION PARA EL RECINTO OR-2023-0022</t>
  </si>
  <si>
    <t>011935</t>
  </si>
  <si>
    <t>REC - PAGO FACT. NCF B1500000793, ADQ. DE 6 SELLOS PRETINTADOS PARA LAS LABORES DE LA UNIDAD DE ...</t>
  </si>
  <si>
    <t>011934</t>
  </si>
  <si>
    <t>REC - REPOSICION FONDO DE CAJA CHICA DE RECTORIA Y LOS RECINTOS POR GASTOS MENORES Y URGENCIA ME...</t>
  </si>
  <si>
    <t>011933</t>
  </si>
  <si>
    <t>011932</t>
  </si>
  <si>
    <t>011931</t>
  </si>
  <si>
    <t>FACT B1500000167 CONTRATACION DE SERVICIOS REFORZAR ESCALERA EN RECTORIA</t>
  </si>
  <si>
    <t>011929</t>
  </si>
  <si>
    <t>FACT B1500000399 ADQ. BATERIAS RECRGABLES</t>
  </si>
  <si>
    <t>011930</t>
  </si>
  <si>
    <t>FACT B150000537 D/F 24/04/2023 SOLICITUD DE REFRIGERIO PARA TALLER DEL PROYECTO DISCPLINA</t>
  </si>
  <si>
    <t>011928</t>
  </si>
  <si>
    <t>FACT B1500000270 D/F 14/02/2023 ADQUISICION DE EQUIPO TERMINARL BIOMETRICA IP</t>
  </si>
  <si>
    <t>011927</t>
  </si>
  <si>
    <t>ANULAR CK NO. 11925/ D/F18/05/2022</t>
  </si>
  <si>
    <t xml:space="preserve">ANULAR CK 11925 </t>
  </si>
  <si>
    <t>BALANCE INICIAL</t>
  </si>
  <si>
    <t xml:space="preserve">Balance </t>
  </si>
  <si>
    <t>Crédito</t>
  </si>
  <si>
    <t xml:space="preserve">Débito </t>
  </si>
  <si>
    <t xml:space="preserve">Descripción </t>
  </si>
  <si>
    <t>Documento</t>
  </si>
  <si>
    <t>Fecha</t>
  </si>
  <si>
    <t xml:space="preserve">Cta. No. 2480003951 FONDO REPONIBLE INSTITUCIONAL     </t>
  </si>
  <si>
    <t xml:space="preserve">CUENTA ADMINISTRATIVA                                                          </t>
  </si>
  <si>
    <t>Valores en RD$</t>
  </si>
  <si>
    <t>Desde  01/06/2023 Hasta 30/06/2023</t>
  </si>
  <si>
    <t xml:space="preserve">LIBRO BANCO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</si>
</sst>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#,##0.00;\-#,##0.00"/>
  </numFmts>
  <fonts count="19" x14ac:knownFonts="1"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6600"/>
      <name val="Calibri"/>
      <family val="2"/>
      <scheme val="minor"/>
    </font>
    <font>
      <b/>
      <sz val="8"/>
      <color rgb="FF0066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4" fontId="11" fillId="2" borderId="1" xfId="0" applyNumberFormat="1" applyFont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4" fontId="11" fillId="0" borderId="0" xfId="0" applyNumberFormat="1" applyFont="1"/>
    <xf numFmtId="49" fontId="13" fillId="0" borderId="0" xfId="0" applyNumberFormat="1" applyFont="1"/>
    <xf numFmtId="4" fontId="11" fillId="0" borderId="2" xfId="0" applyNumberFormat="1" applyFont="1" applyBorder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49" fontId="12" fillId="0" borderId="3" xfId="0" applyNumberFormat="1" applyFont="1" applyBorder="1"/>
    <xf numFmtId="164" fontId="12" fillId="0" borderId="4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165" fontId="14" fillId="0" borderId="1" xfId="0" applyNumberFormat="1" applyFont="1" applyBorder="1"/>
    <xf numFmtId="165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/>
    <xf numFmtId="49" fontId="14" fillId="0" borderId="0" xfId="0" applyNumberFormat="1" applyFont="1"/>
    <xf numFmtId="164" fontId="14" fillId="0" borderId="1" xfId="0" applyNumberFormat="1" applyFont="1" applyBorder="1" applyAlignment="1">
      <alignment horizontal="left"/>
    </xf>
    <xf numFmtId="4" fontId="11" fillId="0" borderId="5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164" fontId="12" fillId="0" borderId="1" xfId="0" applyNumberFormat="1" applyFont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180975</xdr:colOff>
      <xdr:row>6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696842-C6F7-4DF5-9CE9-57669F76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2762250" cy="99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1133475</xdr:colOff>
      <xdr:row>30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488B1-C990-4F95-9755-71B01921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6477000"/>
          <a:ext cx="1133475" cy="409574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1295401</xdr:colOff>
      <xdr:row>27</xdr:row>
      <xdr:rowOff>171450</xdr:rowOff>
    </xdr:from>
    <xdr:to>
      <xdr:col>4</xdr:col>
      <xdr:colOff>104775</xdr:colOff>
      <xdr:row>29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DB1FBEA-A423-A70E-FF3B-220CEBC9B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05276" y="6477000"/>
          <a:ext cx="1266824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2438400</xdr:colOff>
      <xdr:row>26</xdr:row>
      <xdr:rowOff>180975</xdr:rowOff>
    </xdr:from>
    <xdr:to>
      <xdr:col>2</xdr:col>
      <xdr:colOff>1285875</xdr:colOff>
      <xdr:row>31</xdr:row>
      <xdr:rowOff>180555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778898-87AE-6232-FB41-D9AF5A38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1275" y="6296025"/>
          <a:ext cx="1514475" cy="952080"/>
        </a:xfrm>
        <a:prstGeom prst="rect">
          <a:avLst/>
        </a:prstGeom>
      </xdr:spPr>
    </xdr:pic>
    <xdr:clientData/>
  </xdr:twoCellAnchor>
  <xdr:twoCellAnchor editAs="oneCell">
    <xdr:from>
      <xdr:col>1</xdr:col>
      <xdr:colOff>1162050</xdr:colOff>
      <xdr:row>27</xdr:row>
      <xdr:rowOff>123825</xdr:rowOff>
    </xdr:from>
    <xdr:to>
      <xdr:col>1</xdr:col>
      <xdr:colOff>2476500</xdr:colOff>
      <xdr:row>32</xdr:row>
      <xdr:rowOff>123379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865C078-D1C3-F2DE-D56D-3770024C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4925" y="6429375"/>
          <a:ext cx="1314450" cy="952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171700" cy="1200150"/>
    <xdr:pic>
      <xdr:nvPicPr>
        <xdr:cNvPr id="2" name="Imagen 1">
          <a:extLst>
            <a:ext uri="{FF2B5EF4-FFF2-40B4-BE49-F238E27FC236}">
              <a16:creationId xmlns:a16="http://schemas.microsoft.com/office/drawing/2014/main" id="{9C257F62-F695-99FC-AA04-39DA720F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2171700" cy="120015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1133475" cy="409574"/>
    <xdr:pic>
      <xdr:nvPicPr>
        <xdr:cNvPr id="3" name="Imagen 2">
          <a:extLst>
            <a:ext uri="{FF2B5EF4-FFF2-40B4-BE49-F238E27FC236}">
              <a16:creationId xmlns:a16="http://schemas.microsoft.com/office/drawing/2014/main" id="{394A0009-850F-41AB-B970-F98C4661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477000"/>
          <a:ext cx="1133475" cy="40957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1266824" cy="371475"/>
    <xdr:pic>
      <xdr:nvPicPr>
        <xdr:cNvPr id="4" name="Imagen 3">
          <a:extLst>
            <a:ext uri="{FF2B5EF4-FFF2-40B4-BE49-F238E27FC236}">
              <a16:creationId xmlns:a16="http://schemas.microsoft.com/office/drawing/2014/main" id="{04C8A653-E5BC-41DE-9FCD-E18E442B1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6477000"/>
          <a:ext cx="1266824" cy="371475"/>
        </a:xfrm>
        <a:prstGeom prst="rect">
          <a:avLst/>
        </a:prstGeom>
      </xdr:spPr>
    </xdr:pic>
    <xdr:clientData/>
  </xdr:oneCellAnchor>
  <xdr:oneCellAnchor>
    <xdr:from>
      <xdr:col>3</xdr:col>
      <xdr:colOff>1085850</xdr:colOff>
      <xdr:row>33</xdr:row>
      <xdr:rowOff>133350</xdr:rowOff>
    </xdr:from>
    <xdr:ext cx="1514475" cy="952080"/>
    <xdr:pic>
      <xdr:nvPicPr>
        <xdr:cNvPr id="5" name="Imagen 4">
          <a:extLst>
            <a:ext uri="{FF2B5EF4-FFF2-40B4-BE49-F238E27FC236}">
              <a16:creationId xmlns:a16="http://schemas.microsoft.com/office/drawing/2014/main" id="{F970E729-C363-4BE0-A603-41F1F8DD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0" y="6419850"/>
          <a:ext cx="1514475" cy="952080"/>
        </a:xfrm>
        <a:prstGeom prst="rect">
          <a:avLst/>
        </a:prstGeom>
      </xdr:spPr>
    </xdr:pic>
    <xdr:clientData/>
  </xdr:oneCellAnchor>
  <xdr:oneCellAnchor>
    <xdr:from>
      <xdr:col>3</xdr:col>
      <xdr:colOff>2819400</xdr:colOff>
      <xdr:row>33</xdr:row>
      <xdr:rowOff>47625</xdr:rowOff>
    </xdr:from>
    <xdr:ext cx="1514475" cy="952080"/>
    <xdr:pic>
      <xdr:nvPicPr>
        <xdr:cNvPr id="6" name="Imagen 5">
          <a:extLst>
            <a:ext uri="{FF2B5EF4-FFF2-40B4-BE49-F238E27FC236}">
              <a16:creationId xmlns:a16="http://schemas.microsoft.com/office/drawing/2014/main" id="{3DF13D50-B740-4BFD-A959-AAE28941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8000" y="6334125"/>
          <a:ext cx="1514475" cy="9520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32"/>
  <sheetViews>
    <sheetView tabSelected="1" workbookViewId="0">
      <selection activeCell="I26" sqref="I25:J26"/>
    </sheetView>
  </sheetViews>
  <sheetFormatPr baseColWidth="10" defaultRowHeight="15" x14ac:dyDescent="0.25"/>
  <cols>
    <col min="1" max="1" width="2.140625" customWidth="1"/>
    <col min="2" max="2" width="40" customWidth="1"/>
    <col min="3" max="3" width="20.28515625" customWidth="1"/>
    <col min="4" max="4" width="16.5703125" customWidth="1"/>
  </cols>
  <sheetData>
    <row r="6" spans="2:4" ht="15.75" x14ac:dyDescent="0.25">
      <c r="B6" s="2"/>
      <c r="C6" s="1"/>
    </row>
    <row r="7" spans="2:4" ht="15.75" x14ac:dyDescent="0.25">
      <c r="B7" s="14"/>
      <c r="C7" s="14"/>
      <c r="D7" s="14"/>
    </row>
    <row r="8" spans="2:4" x14ac:dyDescent="0.25">
      <c r="B8" s="15" t="s">
        <v>19</v>
      </c>
      <c r="C8" s="15"/>
      <c r="D8" s="15"/>
    </row>
    <row r="9" spans="2:4" x14ac:dyDescent="0.25">
      <c r="B9" s="16" t="s">
        <v>21</v>
      </c>
      <c r="C9" s="16"/>
      <c r="D9" s="16"/>
    </row>
    <row r="10" spans="2:4" x14ac:dyDescent="0.25">
      <c r="B10" s="17" t="s">
        <v>20</v>
      </c>
      <c r="C10" s="17"/>
      <c r="D10" s="17"/>
    </row>
    <row r="12" spans="2:4" x14ac:dyDescent="0.25">
      <c r="B12" s="11" t="s">
        <v>18</v>
      </c>
      <c r="C12" s="11" t="s">
        <v>12</v>
      </c>
      <c r="D12" s="11" t="s">
        <v>13</v>
      </c>
    </row>
    <row r="13" spans="2:4" x14ac:dyDescent="0.25">
      <c r="B13" s="3" t="s">
        <v>0</v>
      </c>
      <c r="C13" s="4">
        <v>6715</v>
      </c>
      <c r="D13" s="4">
        <v>6715</v>
      </c>
    </row>
    <row r="14" spans="2:4" x14ac:dyDescent="0.25">
      <c r="B14" s="3" t="s">
        <v>1</v>
      </c>
      <c r="C14" s="4">
        <v>4800</v>
      </c>
      <c r="D14" s="4">
        <v>4800</v>
      </c>
    </row>
    <row r="15" spans="2:4" x14ac:dyDescent="0.25">
      <c r="B15" s="3" t="s">
        <v>2</v>
      </c>
      <c r="C15" s="4">
        <v>10499</v>
      </c>
      <c r="D15" s="4">
        <v>10499</v>
      </c>
    </row>
    <row r="16" spans="2:4" x14ac:dyDescent="0.25">
      <c r="B16" s="3" t="s">
        <v>3</v>
      </c>
      <c r="C16" s="4">
        <v>3300</v>
      </c>
      <c r="D16" s="4">
        <v>3300</v>
      </c>
    </row>
    <row r="17" spans="2:6" x14ac:dyDescent="0.25">
      <c r="B17" s="3" t="s">
        <v>4</v>
      </c>
      <c r="C17" s="4">
        <v>5751</v>
      </c>
      <c r="D17" s="4">
        <v>5751</v>
      </c>
    </row>
    <row r="18" spans="2:6" x14ac:dyDescent="0.25">
      <c r="B18" s="3" t="s">
        <v>5</v>
      </c>
      <c r="C18" s="4">
        <v>4200</v>
      </c>
      <c r="D18" s="4">
        <v>4200</v>
      </c>
    </row>
    <row r="19" spans="2:6" x14ac:dyDescent="0.25">
      <c r="B19" s="3" t="s">
        <v>6</v>
      </c>
      <c r="C19" s="4">
        <v>4560</v>
      </c>
      <c r="D19" s="4">
        <v>4560</v>
      </c>
    </row>
    <row r="20" spans="2:6" x14ac:dyDescent="0.25">
      <c r="B20" s="3" t="s">
        <v>7</v>
      </c>
      <c r="C20" s="4">
        <v>4000</v>
      </c>
      <c r="D20" s="4">
        <v>4000</v>
      </c>
    </row>
    <row r="21" spans="2:6" x14ac:dyDescent="0.25">
      <c r="B21" s="3" t="s">
        <v>8</v>
      </c>
      <c r="C21" s="4">
        <v>47158</v>
      </c>
      <c r="D21" s="4">
        <v>47158</v>
      </c>
    </row>
    <row r="22" spans="2:6" x14ac:dyDescent="0.25">
      <c r="B22" s="3" t="s">
        <v>9</v>
      </c>
      <c r="C22" s="4">
        <v>2729</v>
      </c>
      <c r="D22" s="4">
        <v>2729</v>
      </c>
    </row>
    <row r="23" spans="2:6" x14ac:dyDescent="0.25">
      <c r="B23" s="3" t="s">
        <v>10</v>
      </c>
      <c r="C23" s="4">
        <v>3570</v>
      </c>
      <c r="D23" s="4">
        <v>3570</v>
      </c>
    </row>
    <row r="24" spans="2:6" x14ac:dyDescent="0.25">
      <c r="B24" s="3" t="s">
        <v>11</v>
      </c>
      <c r="C24" s="4">
        <v>103176</v>
      </c>
      <c r="D24" s="4">
        <v>103176</v>
      </c>
    </row>
    <row r="25" spans="2:6" x14ac:dyDescent="0.25">
      <c r="B25" s="12" t="s">
        <v>22</v>
      </c>
      <c r="C25" s="13">
        <f>+SUM(C13:C24)</f>
        <v>200458</v>
      </c>
      <c r="D25" s="13">
        <f>SUM(D13:D24)</f>
        <v>200458</v>
      </c>
      <c r="F25" s="10"/>
    </row>
    <row r="31" spans="2:6" x14ac:dyDescent="0.25">
      <c r="B31" s="7" t="s">
        <v>14</v>
      </c>
      <c r="C31" s="6" t="s">
        <v>15</v>
      </c>
    </row>
    <row r="32" spans="2:6" x14ac:dyDescent="0.25">
      <c r="B32" s="8" t="s">
        <v>16</v>
      </c>
      <c r="C32" s="5"/>
      <c r="D32" s="9" t="s">
        <v>17</v>
      </c>
    </row>
  </sheetData>
  <mergeCells count="4">
    <mergeCell ref="B7:D7"/>
    <mergeCell ref="B8:D8"/>
    <mergeCell ref="B9:D9"/>
    <mergeCell ref="B10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activeCell="D48" sqref="D48"/>
    </sheetView>
  </sheetViews>
  <sheetFormatPr baseColWidth="10" defaultRowHeight="11.25" x14ac:dyDescent="0.2"/>
  <cols>
    <col min="1" max="1" width="0.5703125" style="8" customWidth="1"/>
    <col min="2" max="2" width="10" style="19" customWidth="1"/>
    <col min="3" max="3" width="6.85546875" style="18" customWidth="1"/>
    <col min="4" max="4" width="86.7109375" style="8" customWidth="1"/>
    <col min="5" max="5" width="10.85546875" style="18" customWidth="1"/>
    <col min="6" max="6" width="8.5703125" style="8" customWidth="1"/>
    <col min="7" max="7" width="11.28515625" style="8" customWidth="1"/>
    <col min="8" max="16384" width="11.42578125" style="8"/>
  </cols>
  <sheetData>
    <row r="1" spans="1:7" x14ac:dyDescent="0.2">
      <c r="B1" s="57"/>
      <c r="C1" s="55"/>
      <c r="D1" s="50"/>
      <c r="E1" s="55"/>
      <c r="F1" s="50"/>
      <c r="G1" s="50"/>
    </row>
    <row r="2" spans="1:7" x14ac:dyDescent="0.2">
      <c r="A2" s="50"/>
      <c r="B2" s="57"/>
      <c r="C2" s="55"/>
      <c r="D2" s="56"/>
      <c r="E2" s="55"/>
      <c r="F2" s="50"/>
      <c r="G2" s="50"/>
    </row>
    <row r="3" spans="1:7" x14ac:dyDescent="0.2">
      <c r="A3" s="50"/>
      <c r="B3" s="57"/>
      <c r="C3" s="55"/>
      <c r="D3" s="56"/>
      <c r="E3" s="55"/>
      <c r="F3" s="50"/>
      <c r="G3" s="50"/>
    </row>
    <row r="4" spans="1:7" x14ac:dyDescent="0.2">
      <c r="A4" s="50"/>
      <c r="B4" s="57"/>
      <c r="C4" s="55"/>
      <c r="D4" s="56"/>
      <c r="E4" s="55"/>
      <c r="F4" s="50"/>
      <c r="G4" s="50"/>
    </row>
    <row r="5" spans="1:7" x14ac:dyDescent="0.2">
      <c r="A5" s="50"/>
      <c r="B5" s="57"/>
      <c r="C5" s="55"/>
      <c r="D5" s="56"/>
      <c r="E5" s="55"/>
      <c r="F5" s="50"/>
      <c r="G5" s="50"/>
    </row>
    <row r="6" spans="1:7" x14ac:dyDescent="0.2">
      <c r="A6" s="50"/>
      <c r="B6" s="57"/>
      <c r="C6" s="55"/>
      <c r="D6" s="56"/>
      <c r="E6" s="55"/>
      <c r="F6" s="50"/>
      <c r="G6" s="50"/>
    </row>
    <row r="7" spans="1:7" ht="15" customHeight="1" x14ac:dyDescent="0.2">
      <c r="A7" s="50"/>
      <c r="B7" s="54"/>
      <c r="C7" s="54"/>
      <c r="D7" s="54"/>
      <c r="E7" s="54"/>
      <c r="F7" s="54"/>
      <c r="G7" s="54"/>
    </row>
    <row r="8" spans="1:7" ht="15" customHeight="1" x14ac:dyDescent="0.2">
      <c r="A8" s="50"/>
      <c r="B8" s="53" t="s">
        <v>69</v>
      </c>
      <c r="C8" s="53"/>
      <c r="D8" s="53"/>
      <c r="E8" s="53"/>
      <c r="F8" s="53"/>
      <c r="G8" s="53"/>
    </row>
    <row r="9" spans="1:7" ht="15" customHeight="1" x14ac:dyDescent="0.2">
      <c r="A9" s="50"/>
      <c r="B9" s="52" t="s">
        <v>68</v>
      </c>
      <c r="C9" s="52"/>
      <c r="D9" s="52"/>
      <c r="E9" s="52"/>
      <c r="F9" s="52"/>
      <c r="G9" s="52"/>
    </row>
    <row r="10" spans="1:7" ht="15" customHeight="1" x14ac:dyDescent="0.2">
      <c r="A10" s="50"/>
      <c r="B10" s="51" t="s">
        <v>67</v>
      </c>
      <c r="C10" s="51"/>
      <c r="D10" s="51"/>
      <c r="E10" s="51"/>
      <c r="F10" s="51"/>
      <c r="G10" s="51"/>
    </row>
    <row r="11" spans="1:7" ht="15" customHeight="1" x14ac:dyDescent="0.2">
      <c r="A11" s="50"/>
      <c r="B11" s="49" t="s">
        <v>66</v>
      </c>
      <c r="C11" s="49"/>
      <c r="D11" s="49"/>
      <c r="E11" s="49"/>
      <c r="F11" s="49"/>
      <c r="G11" s="49"/>
    </row>
    <row r="12" spans="1:7" ht="15" customHeight="1" x14ac:dyDescent="0.2">
      <c r="A12" s="50"/>
      <c r="B12" s="49" t="s">
        <v>65</v>
      </c>
      <c r="C12" s="49"/>
      <c r="D12" s="49"/>
      <c r="E12" s="49"/>
      <c r="F12" s="49"/>
      <c r="G12" s="49"/>
    </row>
    <row r="13" spans="1:7" ht="5.25" customHeight="1" thickBot="1" x14ac:dyDescent="0.25">
      <c r="F13" s="48"/>
    </row>
    <row r="14" spans="1:7" ht="12.75" thickBot="1" x14ac:dyDescent="0.25">
      <c r="B14" s="47" t="s">
        <v>64</v>
      </c>
      <c r="C14" s="45" t="s">
        <v>63</v>
      </c>
      <c r="D14" s="45" t="s">
        <v>62</v>
      </c>
      <c r="E14" s="46" t="s">
        <v>61</v>
      </c>
      <c r="F14" s="45" t="s">
        <v>60</v>
      </c>
      <c r="G14" s="44" t="s">
        <v>59</v>
      </c>
    </row>
    <row r="15" spans="1:7" ht="12" thickTop="1" x14ac:dyDescent="0.2">
      <c r="B15" s="43">
        <v>45078</v>
      </c>
      <c r="C15" s="41"/>
      <c r="D15" s="42" t="s">
        <v>58</v>
      </c>
      <c r="E15" s="41"/>
      <c r="F15" s="40"/>
      <c r="G15" s="39">
        <v>1098252.18</v>
      </c>
    </row>
    <row r="16" spans="1:7" x14ac:dyDescent="0.2">
      <c r="B16" s="38">
        <v>45082</v>
      </c>
      <c r="C16" s="37" t="s">
        <v>57</v>
      </c>
      <c r="D16" s="36" t="s">
        <v>56</v>
      </c>
      <c r="E16" s="35">
        <v>21806.400000000001</v>
      </c>
      <c r="F16" s="34"/>
      <c r="G16" s="33">
        <f>+G15+E16-F16</f>
        <v>1120058.5799999998</v>
      </c>
    </row>
    <row r="17" spans="2:7" x14ac:dyDescent="0.2">
      <c r="B17" s="38">
        <v>45082</v>
      </c>
      <c r="C17" s="37" t="s">
        <v>55</v>
      </c>
      <c r="D17" s="36" t="s">
        <v>54</v>
      </c>
      <c r="E17" s="35">
        <v>0</v>
      </c>
      <c r="F17" s="34">
        <v>22238.400000000001</v>
      </c>
      <c r="G17" s="33">
        <f>+G16+E17-F17</f>
        <v>1097820.18</v>
      </c>
    </row>
    <row r="18" spans="2:7" x14ac:dyDescent="0.2">
      <c r="B18" s="38">
        <v>45083</v>
      </c>
      <c r="C18" s="37" t="s">
        <v>53</v>
      </c>
      <c r="D18" s="36" t="s">
        <v>52</v>
      </c>
      <c r="E18" s="35">
        <v>0</v>
      </c>
      <c r="F18" s="34">
        <v>45547.08</v>
      </c>
      <c r="G18" s="33">
        <f>+G17+E18-F18</f>
        <v>1052273.0999999999</v>
      </c>
    </row>
    <row r="19" spans="2:7" x14ac:dyDescent="0.2">
      <c r="B19" s="38">
        <v>45086</v>
      </c>
      <c r="C19" s="37" t="s">
        <v>51</v>
      </c>
      <c r="D19" s="36" t="s">
        <v>50</v>
      </c>
      <c r="E19" s="35">
        <v>0</v>
      </c>
      <c r="F19" s="34">
        <v>33109</v>
      </c>
      <c r="G19" s="33">
        <f>+G18+E19-F19</f>
        <v>1019164.0999999999</v>
      </c>
    </row>
    <row r="20" spans="2:7" x14ac:dyDescent="0.2">
      <c r="B20" s="38">
        <v>45086</v>
      </c>
      <c r="C20" s="37" t="s">
        <v>49</v>
      </c>
      <c r="D20" s="36" t="s">
        <v>48</v>
      </c>
      <c r="E20" s="35">
        <v>0</v>
      </c>
      <c r="F20" s="34">
        <v>42401.69</v>
      </c>
      <c r="G20" s="33">
        <f>+G19+E20-F20</f>
        <v>976762.40999999992</v>
      </c>
    </row>
    <row r="21" spans="2:7" x14ac:dyDescent="0.2">
      <c r="B21" s="38">
        <v>45090</v>
      </c>
      <c r="C21" s="37" t="s">
        <v>47</v>
      </c>
      <c r="D21" s="36" t="s">
        <v>36</v>
      </c>
      <c r="E21" s="35">
        <v>0</v>
      </c>
      <c r="F21" s="34">
        <v>0</v>
      </c>
      <c r="G21" s="33">
        <f>+G20+E21-F21</f>
        <v>976762.40999999992</v>
      </c>
    </row>
    <row r="22" spans="2:7" x14ac:dyDescent="0.2">
      <c r="B22" s="38">
        <v>45091</v>
      </c>
      <c r="C22" s="37" t="s">
        <v>46</v>
      </c>
      <c r="D22" s="36" t="s">
        <v>36</v>
      </c>
      <c r="E22" s="35">
        <v>0</v>
      </c>
      <c r="F22" s="34">
        <v>0</v>
      </c>
      <c r="G22" s="33">
        <f>+G21+E22-F22</f>
        <v>976762.40999999992</v>
      </c>
    </row>
    <row r="23" spans="2:7" x14ac:dyDescent="0.2">
      <c r="B23" s="38">
        <v>45091</v>
      </c>
      <c r="C23" s="37" t="s">
        <v>45</v>
      </c>
      <c r="D23" s="36" t="s">
        <v>44</v>
      </c>
      <c r="E23" s="35">
        <v>0</v>
      </c>
      <c r="F23" s="34">
        <v>133432.76</v>
      </c>
      <c r="G23" s="33">
        <f>+G22+E23-F23</f>
        <v>843329.64999999991</v>
      </c>
    </row>
    <row r="24" spans="2:7" x14ac:dyDescent="0.2">
      <c r="B24" s="38">
        <v>45096</v>
      </c>
      <c r="C24" s="37" t="s">
        <v>43</v>
      </c>
      <c r="D24" s="36" t="s">
        <v>42</v>
      </c>
      <c r="E24" s="35">
        <v>0</v>
      </c>
      <c r="F24" s="34">
        <v>12204</v>
      </c>
      <c r="G24" s="33">
        <f>+G23+E24-F24</f>
        <v>831125.64999999991</v>
      </c>
    </row>
    <row r="25" spans="2:7" x14ac:dyDescent="0.2">
      <c r="B25" s="38">
        <v>45098</v>
      </c>
      <c r="C25" s="37" t="s">
        <v>41</v>
      </c>
      <c r="D25" s="36" t="s">
        <v>40</v>
      </c>
      <c r="E25" s="35">
        <v>0</v>
      </c>
      <c r="F25" s="34">
        <v>19594.330000000002</v>
      </c>
      <c r="G25" s="33">
        <f>+G24+E25-F25</f>
        <v>811531.32</v>
      </c>
    </row>
    <row r="26" spans="2:7" x14ac:dyDescent="0.2">
      <c r="B26" s="38">
        <v>45100</v>
      </c>
      <c r="C26" s="37" t="s">
        <v>39</v>
      </c>
      <c r="D26" s="36" t="s">
        <v>38</v>
      </c>
      <c r="E26" s="35">
        <v>0</v>
      </c>
      <c r="F26" s="34">
        <v>9659.24</v>
      </c>
      <c r="G26" s="33">
        <f>+G25+E26-F26</f>
        <v>801872.08</v>
      </c>
    </row>
    <row r="27" spans="2:7" x14ac:dyDescent="0.2">
      <c r="B27" s="38">
        <v>45104</v>
      </c>
      <c r="C27" s="37" t="s">
        <v>37</v>
      </c>
      <c r="D27" s="36" t="s">
        <v>36</v>
      </c>
      <c r="E27" s="35">
        <v>0</v>
      </c>
      <c r="F27" s="34">
        <v>0</v>
      </c>
      <c r="G27" s="33">
        <f>+G26+E27-F27</f>
        <v>801872.08</v>
      </c>
    </row>
    <row r="28" spans="2:7" x14ac:dyDescent="0.2">
      <c r="B28" s="38">
        <v>45104</v>
      </c>
      <c r="C28" s="37" t="s">
        <v>35</v>
      </c>
      <c r="D28" s="36" t="s">
        <v>34</v>
      </c>
      <c r="E28" s="35">
        <v>0</v>
      </c>
      <c r="F28" s="34">
        <v>23490</v>
      </c>
      <c r="G28" s="33">
        <f>+G27+E28-F28</f>
        <v>778382.08</v>
      </c>
    </row>
    <row r="29" spans="2:7" x14ac:dyDescent="0.2">
      <c r="B29" s="38">
        <v>45104</v>
      </c>
      <c r="C29" s="37" t="s">
        <v>33</v>
      </c>
      <c r="D29" s="36" t="s">
        <v>32</v>
      </c>
      <c r="E29" s="35">
        <v>0</v>
      </c>
      <c r="F29" s="34">
        <v>16126.25</v>
      </c>
      <c r="G29" s="33">
        <f>+G28+E29-F29</f>
        <v>762255.83</v>
      </c>
    </row>
    <row r="30" spans="2:7" x14ac:dyDescent="0.2">
      <c r="B30" s="38">
        <v>45105</v>
      </c>
      <c r="C30" s="37" t="s">
        <v>31</v>
      </c>
      <c r="D30" s="36" t="s">
        <v>30</v>
      </c>
      <c r="E30" s="35">
        <v>0</v>
      </c>
      <c r="F30" s="34">
        <v>9135.5</v>
      </c>
      <c r="G30" s="33">
        <f>+G29+E30-F30</f>
        <v>753120.33</v>
      </c>
    </row>
    <row r="31" spans="2:7" x14ac:dyDescent="0.2">
      <c r="B31" s="38">
        <v>45106</v>
      </c>
      <c r="C31" s="37" t="s">
        <v>29</v>
      </c>
      <c r="D31" s="36" t="s">
        <v>28</v>
      </c>
      <c r="E31" s="35">
        <v>0</v>
      </c>
      <c r="F31" s="34">
        <v>27120</v>
      </c>
      <c r="G31" s="33">
        <f>+G30+E31-F31</f>
        <v>726000.33</v>
      </c>
    </row>
    <row r="32" spans="2:7" x14ac:dyDescent="0.2">
      <c r="B32" s="38">
        <v>45107</v>
      </c>
      <c r="C32" s="37" t="s">
        <v>27</v>
      </c>
      <c r="D32" s="36" t="s">
        <v>26</v>
      </c>
      <c r="E32" s="35">
        <v>0</v>
      </c>
      <c r="F32" s="34">
        <v>759.4</v>
      </c>
      <c r="G32" s="33">
        <f>+G31+E32-F32</f>
        <v>725240.92999999993</v>
      </c>
    </row>
    <row r="33" spans="2:7" ht="12" thickBot="1" x14ac:dyDescent="0.25">
      <c r="B33" s="32">
        <v>45077</v>
      </c>
      <c r="C33" s="30"/>
      <c r="D33" s="31" t="s">
        <v>25</v>
      </c>
      <c r="E33" s="30"/>
      <c r="F33" s="29"/>
      <c r="G33" s="28">
        <f>+G32</f>
        <v>725240.92999999993</v>
      </c>
    </row>
    <row r="34" spans="2:7" x14ac:dyDescent="0.2">
      <c r="B34" s="25"/>
      <c r="D34" s="27"/>
      <c r="G34" s="26"/>
    </row>
    <row r="35" spans="2:7" x14ac:dyDescent="0.2">
      <c r="B35" s="25"/>
      <c r="D35" s="27"/>
      <c r="G35" s="26"/>
    </row>
    <row r="36" spans="2:7" x14ac:dyDescent="0.2">
      <c r="B36" s="25"/>
      <c r="D36" s="27"/>
      <c r="G36" s="26"/>
    </row>
    <row r="37" spans="2:7" x14ac:dyDescent="0.2">
      <c r="B37" s="25"/>
    </row>
    <row r="38" spans="2:7" x14ac:dyDescent="0.2">
      <c r="B38" s="24" t="s">
        <v>24</v>
      </c>
      <c r="C38" s="23"/>
      <c r="D38" s="20"/>
      <c r="E38" s="22" t="s">
        <v>23</v>
      </c>
    </row>
    <row r="39" spans="2:7" x14ac:dyDescent="0.2">
      <c r="B39" s="19" t="s">
        <v>16</v>
      </c>
      <c r="C39" s="21"/>
      <c r="D39" s="20"/>
      <c r="E39" s="18" t="s">
        <v>17</v>
      </c>
    </row>
  </sheetData>
  <mergeCells count="6">
    <mergeCell ref="B12:G12"/>
    <mergeCell ref="B7:G7"/>
    <mergeCell ref="B8:G8"/>
    <mergeCell ref="B9:G9"/>
    <mergeCell ref="B10:G10"/>
    <mergeCell ref="B11:G11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lopez</cp:lastModifiedBy>
  <cp:lastPrinted>2023-07-14T13:06:17Z</cp:lastPrinted>
  <dcterms:created xsi:type="dcterms:W3CDTF">2023-02-13T14:56:45Z</dcterms:created>
  <dcterms:modified xsi:type="dcterms:W3CDTF">2023-07-19T14:12:25Z</dcterms:modified>
</cp:coreProperties>
</file>