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E:\Documentos, procesos y leyendas publicados año 2024\Junio 2024\Reportes Financieros Junio 2024\"/>
    </mc:Choice>
  </mc:AlternateContent>
  <xr:revisionPtr revIDLastSave="0" documentId="8_{977D5598-6D25-4D45-8B2D-5CD1C00423FE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Libro banco" sheetId="2" r:id="rId1"/>
    <sheet name="Recursos de captación direct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" l="1"/>
  <c r="C24" i="3"/>
  <c r="G16" i="2"/>
  <c r="G17" i="2" s="1"/>
  <c r="G18" i="2" s="1"/>
  <c r="G19" i="2" s="1"/>
  <c r="G20" i="2" s="1"/>
  <c r="G21" i="2" s="1"/>
  <c r="G22" i="2" s="1"/>
  <c r="G23" i="2" s="1"/>
  <c r="G24" i="2" s="1"/>
  <c r="G25" i="2" s="1"/>
</calcChain>
</file>

<file path=xl/sharedStrings.xml><?xml version="1.0" encoding="utf-8"?>
<sst xmlns="http://schemas.openxmlformats.org/spreadsheetml/2006/main" count="61" uniqueCount="59">
  <si>
    <t xml:space="preserve">CUENTA ADMINISTRATIVA                                                          </t>
  </si>
  <si>
    <t>Documento</t>
  </si>
  <si>
    <t>Fecha</t>
  </si>
  <si>
    <t>Crédito</t>
  </si>
  <si>
    <t>ND</t>
  </si>
  <si>
    <t xml:space="preserve">Descripción </t>
  </si>
  <si>
    <t xml:space="preserve">Balance </t>
  </si>
  <si>
    <t xml:space="preserve">LIBRO BANCO </t>
  </si>
  <si>
    <t xml:space="preserve">Cta. No. 2480003951 FONDO REPONIBLE INSTITUCIONAL     </t>
  </si>
  <si>
    <t xml:space="preserve">Enc.Div.de Contabilidad </t>
  </si>
  <si>
    <t xml:space="preserve">Enc. Financiero </t>
  </si>
  <si>
    <t>Balance Final</t>
  </si>
  <si>
    <t xml:space="preserve">    Lic Carlixta de la Rosa </t>
  </si>
  <si>
    <t>Valores en RD$</t>
  </si>
  <si>
    <t xml:space="preserve">Débito </t>
  </si>
  <si>
    <t xml:space="preserve">Lic José Ernesto  Jiménez </t>
  </si>
  <si>
    <t xml:space="preserve">BALANCE INICIAL </t>
  </si>
  <si>
    <t>Desde  01/06/2024 Hasta 30/06/2024</t>
  </si>
  <si>
    <t>FC-08/07/2024</t>
  </si>
  <si>
    <t>012068</t>
  </si>
  <si>
    <t>012067</t>
  </si>
  <si>
    <t>012069</t>
  </si>
  <si>
    <t>012070</t>
  </si>
  <si>
    <t>012071</t>
  </si>
  <si>
    <t>012072</t>
  </si>
  <si>
    <t>012073</t>
  </si>
  <si>
    <t>NULO</t>
  </si>
  <si>
    <t xml:space="preserve">CARGOS Y COMISIONES BANCARIOS </t>
  </si>
  <si>
    <t>PAGO FACT B1500000054  POR SERVICIO DE HERRERIA PARA RECINTO URANIA MONTAS -</t>
  </si>
  <si>
    <t>PAGO FACT B1500000116  POR ADQUISICION DE TONERS PARA LA RECTORIA -</t>
  </si>
  <si>
    <t xml:space="preserve">PAGO FACT B1500016428  POR ADQUISICION DE INSUMOS PARA TRABAJOS DE REPARACION </t>
  </si>
  <si>
    <t xml:space="preserve">PAGO FACT B1500000008  POR PARTICIPACION 20 DIRECTORES Y  PERSONAL DE ISFODOSU </t>
  </si>
  <si>
    <t xml:space="preserve">REC - REPOSICION FONDO DE CAJA CHICA DE RECTORIA Y LOS RECINTOS POR GASTOS MENORES </t>
  </si>
  <si>
    <t xml:space="preserve"> FC -08/07/2024</t>
  </si>
  <si>
    <t xml:space="preserve">RECURSOS DE CAPTACIÓN DIRECTA </t>
  </si>
  <si>
    <t>CUENTA COLECTORA NO.  0102384894</t>
  </si>
  <si>
    <t>DEL 01 AL 30 JUNIO 2024</t>
  </si>
  <si>
    <t>VALORES EN RD$</t>
  </si>
  <si>
    <t xml:space="preserve">CONCEPTOS </t>
  </si>
  <si>
    <t>EFECTIVO</t>
  </si>
  <si>
    <t xml:space="preserve">TOTAL DE INGRESOS </t>
  </si>
  <si>
    <t>Derecho de Admisión /Pago Prueba</t>
  </si>
  <si>
    <t xml:space="preserve">Inscripción Estudio de Grado </t>
  </si>
  <si>
    <t>Derecho de Reinscripción</t>
  </si>
  <si>
    <t>Record de Calificaciones</t>
  </si>
  <si>
    <t>Carta de Finalización de estudios</t>
  </si>
  <si>
    <t>Legalización de Títulos</t>
  </si>
  <si>
    <t>Certificación de Título o grado</t>
  </si>
  <si>
    <t>Certificaciones de estudio</t>
  </si>
  <si>
    <t>Carta Anillo</t>
  </si>
  <si>
    <t>Crédito 1ra Inscripción</t>
  </si>
  <si>
    <t>Crédito 2da Inscripción</t>
  </si>
  <si>
    <t>Corrección de Título</t>
  </si>
  <si>
    <t>Impresiones biblioteca</t>
  </si>
  <si>
    <t xml:space="preserve">Otros </t>
  </si>
  <si>
    <t xml:space="preserve">TOTAL </t>
  </si>
  <si>
    <t xml:space="preserve">Lic. Carlixta de la Rosa </t>
  </si>
  <si>
    <t xml:space="preserve">                           Lic.   José Ernesto Jiménez</t>
  </si>
  <si>
    <t xml:space="preserve">  Enc.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</si>
</sst>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dd/mm/yyyy"/>
    <numFmt numFmtId="165" formatCode="#,##0.00;\-#,##0.00"/>
  </numFmts>
  <fonts count="21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6600"/>
      <name val="Script MT Bold"/>
      <family val="4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2" fillId="0" borderId="0" xfId="0" applyNumberFormat="1" applyFont="1"/>
    <xf numFmtId="0" fontId="11" fillId="4" borderId="3" xfId="0" applyFont="1" applyFill="1" applyBorder="1" applyAlignment="1">
      <alignment horizontal="center"/>
    </xf>
    <xf numFmtId="49" fontId="7" fillId="4" borderId="3" xfId="0" applyNumberFormat="1" applyFont="1" applyFill="1" applyBorder="1"/>
    <xf numFmtId="39" fontId="8" fillId="4" borderId="3" xfId="0" applyNumberFormat="1" applyFont="1" applyFill="1" applyBorder="1" applyAlignment="1">
      <alignment horizontal="center"/>
    </xf>
    <xf numFmtId="39" fontId="8" fillId="4" borderId="3" xfId="0" applyNumberFormat="1" applyFont="1" applyFill="1" applyBorder="1"/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39" fontId="9" fillId="0" borderId="0" xfId="0" applyNumberFormat="1" applyFont="1"/>
    <xf numFmtId="39" fontId="11" fillId="2" borderId="0" xfId="0" applyNumberFormat="1" applyFont="1" applyFill="1"/>
    <xf numFmtId="14" fontId="11" fillId="4" borderId="3" xfId="0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4" fontId="9" fillId="0" borderId="0" xfId="0" applyNumberFormat="1" applyFont="1"/>
    <xf numFmtId="49" fontId="9" fillId="0" borderId="0" xfId="0" applyNumberFormat="1" applyFont="1"/>
    <xf numFmtId="39" fontId="12" fillId="4" borderId="3" xfId="0" applyNumberFormat="1" applyFont="1" applyFill="1" applyBorder="1"/>
    <xf numFmtId="0" fontId="13" fillId="0" borderId="0" xfId="0" applyFont="1"/>
    <xf numFmtId="4" fontId="13" fillId="2" borderId="0" xfId="0" applyNumberFormat="1" applyFont="1" applyFill="1"/>
    <xf numFmtId="0" fontId="0" fillId="2" borderId="0" xfId="0" applyFill="1"/>
    <xf numFmtId="0" fontId="7" fillId="0" borderId="0" xfId="0" applyFont="1" applyAlignment="1">
      <alignment vertical="center"/>
    </xf>
    <xf numFmtId="0" fontId="8" fillId="2" borderId="0" xfId="0" applyFont="1" applyFill="1"/>
    <xf numFmtId="0" fontId="11" fillId="2" borderId="0" xfId="0" applyFont="1" applyFill="1"/>
    <xf numFmtId="39" fontId="2" fillId="0" borderId="0" xfId="0" applyNumberFormat="1" applyFont="1"/>
    <xf numFmtId="164" fontId="9" fillId="0" borderId="0" xfId="0" applyNumberFormat="1" applyFont="1"/>
    <xf numFmtId="14" fontId="2" fillId="0" borderId="0" xfId="0" applyNumberFormat="1" applyFont="1" applyAlignment="1">
      <alignment horizontal="left"/>
    </xf>
    <xf numFmtId="165" fontId="9" fillId="0" borderId="0" xfId="0" applyNumberFormat="1" applyFont="1"/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14" fontId="13" fillId="0" borderId="0" xfId="0" applyNumberFormat="1" applyFont="1"/>
    <xf numFmtId="0" fontId="16" fillId="0" borderId="0" xfId="0" applyFont="1" applyAlignment="1">
      <alignment horizontal="center"/>
    </xf>
    <xf numFmtId="17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7" fillId="5" borderId="4" xfId="0" applyFont="1" applyFill="1" applyBorder="1" applyAlignment="1">
      <alignment horizontal="center" vertical="center"/>
    </xf>
    <xf numFmtId="4" fontId="0" fillId="0" borderId="0" xfId="0" applyNumberFormat="1"/>
    <xf numFmtId="0" fontId="18" fillId="6" borderId="6" xfId="0" applyFont="1" applyFill="1" applyBorder="1" applyAlignment="1">
      <alignment horizontal="center"/>
    </xf>
    <xf numFmtId="4" fontId="19" fillId="6" borderId="6" xfId="1" applyNumberFormat="1" applyFont="1" applyFill="1" applyBorder="1"/>
    <xf numFmtId="0" fontId="18" fillId="2" borderId="0" xfId="0" applyFont="1" applyFill="1" applyAlignment="1">
      <alignment horizontal="center"/>
    </xf>
    <xf numFmtId="4" fontId="19" fillId="2" borderId="0" xfId="1" applyNumberFormat="1" applyFont="1" applyFill="1" applyBorder="1"/>
    <xf numFmtId="0" fontId="18" fillId="6" borderId="0" xfId="0" applyFont="1" applyFill="1" applyAlignment="1">
      <alignment horizontal="center"/>
    </xf>
    <xf numFmtId="4" fontId="19" fillId="6" borderId="0" xfId="1" applyNumberFormat="1" applyFont="1" applyFill="1" applyBorder="1"/>
    <xf numFmtId="0" fontId="20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</cellXfs>
  <cellStyles count="2">
    <cellStyle name="Millares 2" xfId="1" xr:uid="{E2643F77-013D-4383-B702-8E14DDA068A9}"/>
    <cellStyle name="Normal" xfId="0" builtinId="0"/>
  </cellStyles>
  <dxfs count="0"/>
  <tableStyles count="1" defaultTableStyle="TableStyleMedium2" defaultPivotStyle="PivotStyleLight16">
    <tableStyle name="Invisible" pivot="0" table="0" count="0" xr9:uid="{7E84FB7B-8BD8-405A-9F96-B024FD930C2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28574</xdr:rowOff>
    </xdr:from>
    <xdr:to>
      <xdr:col>3</xdr:col>
      <xdr:colOff>733425</xdr:colOff>
      <xdr:row>7</xdr:row>
      <xdr:rowOff>57149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48EF2CD-12F3-4ABE-9DAA-EA3392BDC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71449"/>
          <a:ext cx="1504950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28575</xdr:rowOff>
    </xdr:from>
    <xdr:to>
      <xdr:col>1</xdr:col>
      <xdr:colOff>1200150</xdr:colOff>
      <xdr:row>6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13FFB8-E23C-47E4-99C3-CC6A9FFDE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81000"/>
          <a:ext cx="135255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46"/>
  <sheetViews>
    <sheetView tabSelected="1" workbookViewId="0">
      <selection activeCell="D40" sqref="D40"/>
    </sheetView>
  </sheetViews>
  <sheetFormatPr baseColWidth="10" defaultRowHeight="11.25" x14ac:dyDescent="0.2"/>
  <cols>
    <col min="1" max="1" width="1.85546875" style="1" customWidth="1"/>
    <col min="2" max="2" width="9.140625" style="8" customWidth="1"/>
    <col min="3" max="3" width="6.5703125" style="2" customWidth="1"/>
    <col min="4" max="4" width="71.42578125" style="1" customWidth="1"/>
    <col min="5" max="5" width="8.7109375" style="2" customWidth="1"/>
    <col min="6" max="6" width="10.42578125" style="1" customWidth="1"/>
    <col min="7" max="7" width="11.28515625" style="1" customWidth="1"/>
    <col min="8" max="12" width="11.42578125" style="1"/>
    <col min="13" max="13" width="21.7109375" style="1" customWidth="1"/>
    <col min="14" max="16384" width="11.42578125" style="1"/>
  </cols>
  <sheetData>
    <row r="1" spans="2:7" x14ac:dyDescent="0.2">
      <c r="B1" s="10"/>
    </row>
    <row r="5" spans="2:7" x14ac:dyDescent="0.2">
      <c r="G5" s="12" t="s">
        <v>18</v>
      </c>
    </row>
    <row r="6" spans="2:7" ht="12.75" x14ac:dyDescent="0.2">
      <c r="B6" s="37" t="s">
        <v>7</v>
      </c>
      <c r="C6" s="37"/>
      <c r="D6" s="37"/>
      <c r="E6" s="37"/>
      <c r="F6" s="37"/>
      <c r="G6" s="37"/>
    </row>
    <row r="7" spans="2:7" x14ac:dyDescent="0.2">
      <c r="B7" s="38" t="s">
        <v>17</v>
      </c>
      <c r="C7" s="38"/>
      <c r="D7" s="38"/>
      <c r="E7" s="38"/>
      <c r="F7" s="38"/>
      <c r="G7" s="38"/>
    </row>
    <row r="8" spans="2:7" x14ac:dyDescent="0.2">
      <c r="B8" s="39" t="s">
        <v>13</v>
      </c>
      <c r="C8" s="39"/>
      <c r="D8" s="39"/>
      <c r="E8" s="39"/>
      <c r="F8" s="39"/>
      <c r="G8" s="39"/>
    </row>
    <row r="9" spans="2:7" x14ac:dyDescent="0.2">
      <c r="B9" s="40" t="s">
        <v>0</v>
      </c>
      <c r="C9" s="40"/>
      <c r="D9" s="40"/>
      <c r="E9" s="40"/>
      <c r="F9" s="40"/>
      <c r="G9" s="40"/>
    </row>
    <row r="10" spans="2:7" ht="12.75" x14ac:dyDescent="0.2">
      <c r="B10" s="41" t="s">
        <v>8</v>
      </c>
      <c r="C10" s="41"/>
      <c r="D10" s="41"/>
      <c r="E10" s="41"/>
      <c r="F10" s="41"/>
      <c r="G10" s="41"/>
    </row>
    <row r="13" spans="2:7" ht="12" thickBot="1" x14ac:dyDescent="0.25"/>
    <row r="14" spans="2:7" ht="12" x14ac:dyDescent="0.2">
      <c r="B14" s="9" t="s">
        <v>2</v>
      </c>
      <c r="C14" s="7" t="s">
        <v>1</v>
      </c>
      <c r="D14" s="17" t="s">
        <v>5</v>
      </c>
      <c r="E14" s="18" t="s">
        <v>14</v>
      </c>
      <c r="F14" s="17" t="s">
        <v>3</v>
      </c>
      <c r="G14" s="19" t="s">
        <v>6</v>
      </c>
    </row>
    <row r="15" spans="2:7" ht="12" x14ac:dyDescent="0.2">
      <c r="B15" s="35">
        <v>45444</v>
      </c>
      <c r="D15" s="1" t="s">
        <v>16</v>
      </c>
      <c r="G15" s="21">
        <v>1639165.49</v>
      </c>
    </row>
    <row r="16" spans="2:7" ht="12" x14ac:dyDescent="0.2">
      <c r="B16" s="34">
        <v>45449</v>
      </c>
      <c r="C16" s="25" t="s">
        <v>19</v>
      </c>
      <c r="D16" s="25" t="s">
        <v>28</v>
      </c>
      <c r="F16" s="36">
        <v>-20700</v>
      </c>
      <c r="G16" s="21">
        <f>+G15+E16+F16</f>
        <v>1618465.49</v>
      </c>
    </row>
    <row r="17" spans="2:17" ht="12" x14ac:dyDescent="0.2">
      <c r="B17" s="34">
        <v>45449</v>
      </c>
      <c r="C17" s="25" t="s">
        <v>20</v>
      </c>
      <c r="D17" s="25" t="s">
        <v>29</v>
      </c>
      <c r="F17" s="36">
        <v>-23356</v>
      </c>
      <c r="G17" s="21">
        <f t="shared" ref="G17:G24" si="0">+G16+E17+F17</f>
        <v>1595109.49</v>
      </c>
    </row>
    <row r="18" spans="2:17" ht="12" x14ac:dyDescent="0.2">
      <c r="B18" s="34">
        <v>45449</v>
      </c>
      <c r="C18" s="25" t="s">
        <v>21</v>
      </c>
      <c r="D18" s="25" t="s">
        <v>26</v>
      </c>
      <c r="F18" s="36">
        <v>0</v>
      </c>
      <c r="G18" s="21">
        <f t="shared" si="0"/>
        <v>1595109.49</v>
      </c>
    </row>
    <row r="19" spans="2:17" ht="12" x14ac:dyDescent="0.2">
      <c r="B19" s="34">
        <v>45449</v>
      </c>
      <c r="C19" s="25" t="s">
        <v>22</v>
      </c>
      <c r="D19" s="25" t="s">
        <v>26</v>
      </c>
      <c r="F19" s="36">
        <v>0</v>
      </c>
      <c r="G19" s="21">
        <f t="shared" si="0"/>
        <v>1595109.49</v>
      </c>
    </row>
    <row r="20" spans="2:17" ht="12" x14ac:dyDescent="0.2">
      <c r="B20" s="34">
        <v>45450</v>
      </c>
      <c r="C20" s="25" t="s">
        <v>23</v>
      </c>
      <c r="D20" s="25" t="s">
        <v>30</v>
      </c>
      <c r="F20" s="36">
        <v>-19344.07</v>
      </c>
      <c r="G20" s="21">
        <f t="shared" si="0"/>
        <v>1575765.42</v>
      </c>
    </row>
    <row r="21" spans="2:17" ht="12" x14ac:dyDescent="0.2">
      <c r="B21" s="34">
        <v>45455</v>
      </c>
      <c r="C21" s="25" t="s">
        <v>24</v>
      </c>
      <c r="D21" s="25" t="s">
        <v>31</v>
      </c>
      <c r="F21" s="36">
        <v>-47500</v>
      </c>
      <c r="G21" s="21">
        <f t="shared" si="0"/>
        <v>1528265.42</v>
      </c>
    </row>
    <row r="22" spans="2:17" ht="12" x14ac:dyDescent="0.2">
      <c r="B22" s="34">
        <v>45456</v>
      </c>
      <c r="C22" s="25" t="s">
        <v>25</v>
      </c>
      <c r="D22" s="25" t="s">
        <v>32</v>
      </c>
      <c r="F22" s="36">
        <v>-148697.92000000001</v>
      </c>
      <c r="G22" s="21">
        <f t="shared" si="0"/>
        <v>1379567.5</v>
      </c>
    </row>
    <row r="23" spans="2:17" ht="12" x14ac:dyDescent="0.2">
      <c r="B23" s="34">
        <v>45473</v>
      </c>
      <c r="C23" s="25" t="s">
        <v>4</v>
      </c>
      <c r="D23" s="25" t="s">
        <v>27</v>
      </c>
      <c r="F23" s="36">
        <v>-2814.4</v>
      </c>
      <c r="G23" s="21">
        <f t="shared" si="0"/>
        <v>1376753.1</v>
      </c>
    </row>
    <row r="24" spans="2:17" ht="12" x14ac:dyDescent="0.2">
      <c r="B24" s="24"/>
      <c r="C24" s="25"/>
      <c r="D24" s="25"/>
      <c r="E24" s="20"/>
      <c r="F24" s="20"/>
      <c r="G24" s="21">
        <f t="shared" si="0"/>
        <v>1376753.1</v>
      </c>
      <c r="K24" s="24"/>
      <c r="L24" s="25"/>
      <c r="M24" s="25"/>
      <c r="N24" s="25"/>
      <c r="O24" s="25"/>
      <c r="P24" s="20"/>
      <c r="Q24" s="20"/>
    </row>
    <row r="25" spans="2:17" ht="12" x14ac:dyDescent="0.2">
      <c r="B25" s="22">
        <v>45473</v>
      </c>
      <c r="C25" s="13"/>
      <c r="D25" s="14" t="s">
        <v>11</v>
      </c>
      <c r="E25" s="15"/>
      <c r="F25" s="16"/>
      <c r="G25" s="26">
        <f>+G24</f>
        <v>1376753.1</v>
      </c>
    </row>
    <row r="28" spans="2:17" x14ac:dyDescent="0.2">
      <c r="I28" s="33"/>
    </row>
    <row r="29" spans="2:17" x14ac:dyDescent="0.2">
      <c r="H29" s="33"/>
    </row>
    <row r="30" spans="2:17" x14ac:dyDescent="0.2">
      <c r="B30" s="11" t="s">
        <v>12</v>
      </c>
      <c r="C30" s="4"/>
      <c r="D30" s="3"/>
      <c r="E30" s="5" t="s">
        <v>15</v>
      </c>
    </row>
    <row r="31" spans="2:17" ht="15" x14ac:dyDescent="0.2">
      <c r="B31" s="8" t="s">
        <v>9</v>
      </c>
      <c r="C31" s="6"/>
      <c r="E31" s="2" t="s">
        <v>10</v>
      </c>
      <c r="G31" s="23"/>
    </row>
    <row r="32" spans="2:17" x14ac:dyDescent="0.2">
      <c r="D32" s="3"/>
    </row>
    <row r="40" spans="4:5" ht="12.75" x14ac:dyDescent="0.2">
      <c r="D40" s="27"/>
      <c r="E40" s="28"/>
    </row>
    <row r="41" spans="4:5" ht="12.75" x14ac:dyDescent="0.2">
      <c r="D41" s="27"/>
      <c r="E41" s="28"/>
    </row>
    <row r="42" spans="4:5" ht="12.75" x14ac:dyDescent="0.2">
      <c r="D42" s="27"/>
      <c r="E42" s="28"/>
    </row>
    <row r="43" spans="4:5" ht="12.75" x14ac:dyDescent="0.2">
      <c r="D43" s="27"/>
      <c r="E43" s="28"/>
    </row>
    <row r="44" spans="4:5" ht="15" x14ac:dyDescent="0.25">
      <c r="D44"/>
      <c r="E44" s="29"/>
    </row>
    <row r="45" spans="4:5" ht="12" x14ac:dyDescent="0.2">
      <c r="D45" s="30"/>
      <c r="E45" s="31"/>
    </row>
    <row r="46" spans="4:5" ht="12" x14ac:dyDescent="0.2">
      <c r="E46" s="32"/>
    </row>
  </sheetData>
  <sheetProtection algorithmName="SHA-512" hashValue="3aEPsPR9I2hw1uH/LRUfyzEVgXs+3xI4YcuZJi+yJN1xLPvkuaHUrS3CwGYermG88WJ6K7tP5mGwMldk8w1q/g==" saltValue="/r1blo5WBj6kAS2t/S7Q3A==" spinCount="100000" sheet="1" objects="1" scenarios="1"/>
  <mergeCells count="5">
    <mergeCell ref="B6:G6"/>
    <mergeCell ref="B7:G7"/>
    <mergeCell ref="B8:G8"/>
    <mergeCell ref="B9:G9"/>
    <mergeCell ref="B10:G10"/>
  </mergeCells>
  <phoneticPr fontId="5" type="noConversion"/>
  <pageMargins left="0.7" right="0.7" top="0.75" bottom="0.75" header="0.3" footer="0.3"/>
  <pageSetup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0FE5-87F0-40DF-AD66-8D07106488CA}">
  <dimension ref="A1:D45"/>
  <sheetViews>
    <sheetView workbookViewId="0">
      <selection activeCell="E50" sqref="E50"/>
    </sheetView>
  </sheetViews>
  <sheetFormatPr baseColWidth="10" defaultRowHeight="15" x14ac:dyDescent="0.25"/>
  <cols>
    <col min="1" max="1" width="3.7109375" customWidth="1"/>
    <col min="2" max="2" width="34" customWidth="1"/>
    <col min="3" max="3" width="20" customWidth="1"/>
    <col min="4" max="4" width="18.28515625" customWidth="1"/>
    <col min="6" max="6" width="11.7109375" bestFit="1" customWidth="1"/>
  </cols>
  <sheetData>
    <row r="1" spans="1:4" ht="7.5" customHeight="1" x14ac:dyDescent="0.25">
      <c r="A1" s="27"/>
      <c r="B1" s="27"/>
      <c r="C1" s="27"/>
      <c r="D1" s="27"/>
    </row>
    <row r="2" spans="1:4" ht="5.25" customHeight="1" x14ac:dyDescent="0.25">
      <c r="A2" s="27"/>
      <c r="B2" s="27"/>
      <c r="C2" s="27"/>
      <c r="D2" s="27"/>
    </row>
    <row r="3" spans="1:4" x14ac:dyDescent="0.25">
      <c r="A3" s="27"/>
      <c r="B3" s="42"/>
      <c r="C3" s="43"/>
      <c r="D3" s="44" t="s">
        <v>33</v>
      </c>
    </row>
    <row r="4" spans="1:4" x14ac:dyDescent="0.25">
      <c r="A4" s="27"/>
      <c r="B4" s="45" t="s">
        <v>34</v>
      </c>
      <c r="C4" s="45"/>
      <c r="D4" s="45"/>
    </row>
    <row r="5" spans="1:4" x14ac:dyDescent="0.25">
      <c r="A5" s="27"/>
      <c r="B5" s="45" t="s">
        <v>35</v>
      </c>
      <c r="C5" s="45"/>
      <c r="D5" s="45"/>
    </row>
    <row r="6" spans="1:4" x14ac:dyDescent="0.25">
      <c r="A6" s="27"/>
      <c r="B6" s="46" t="s">
        <v>36</v>
      </c>
      <c r="C6" s="46"/>
      <c r="D6" s="46"/>
    </row>
    <row r="7" spans="1:4" x14ac:dyDescent="0.25">
      <c r="A7" s="27"/>
      <c r="B7" s="47" t="s">
        <v>37</v>
      </c>
      <c r="C7" s="47"/>
      <c r="D7" s="47"/>
    </row>
    <row r="9" spans="1:4" x14ac:dyDescent="0.25">
      <c r="B9" s="48" t="s">
        <v>38</v>
      </c>
      <c r="C9" s="48" t="s">
        <v>39</v>
      </c>
      <c r="D9" s="48" t="s">
        <v>40</v>
      </c>
    </row>
    <row r="10" spans="1:4" x14ac:dyDescent="0.25">
      <c r="B10" t="s">
        <v>41</v>
      </c>
      <c r="C10" s="49">
        <v>72800</v>
      </c>
      <c r="D10" s="49">
        <v>72800</v>
      </c>
    </row>
    <row r="11" spans="1:4" x14ac:dyDescent="0.25">
      <c r="B11" t="s">
        <v>42</v>
      </c>
      <c r="C11" s="49">
        <v>47220</v>
      </c>
      <c r="D11" s="49">
        <v>47220</v>
      </c>
    </row>
    <row r="12" spans="1:4" x14ac:dyDescent="0.25">
      <c r="B12" t="s">
        <v>43</v>
      </c>
      <c r="C12" s="49">
        <v>12000</v>
      </c>
      <c r="D12" s="49">
        <v>12000</v>
      </c>
    </row>
    <row r="13" spans="1:4" x14ac:dyDescent="0.25">
      <c r="B13" t="s">
        <v>44</v>
      </c>
      <c r="C13" s="49">
        <v>16800</v>
      </c>
      <c r="D13" s="49">
        <v>16800</v>
      </c>
    </row>
    <row r="14" spans="1:4" x14ac:dyDescent="0.25">
      <c r="B14" t="s">
        <v>45</v>
      </c>
      <c r="C14" s="49">
        <v>600</v>
      </c>
      <c r="D14" s="49">
        <v>600</v>
      </c>
    </row>
    <row r="15" spans="1:4" x14ac:dyDescent="0.25">
      <c r="B15" t="s">
        <v>46</v>
      </c>
      <c r="C15" s="49">
        <v>13800</v>
      </c>
      <c r="D15" s="49">
        <v>13800</v>
      </c>
    </row>
    <row r="16" spans="1:4" x14ac:dyDescent="0.25">
      <c r="B16" t="s">
        <v>47</v>
      </c>
      <c r="C16" s="49">
        <v>19000</v>
      </c>
      <c r="D16" s="49">
        <v>19000</v>
      </c>
    </row>
    <row r="17" spans="2:4" x14ac:dyDescent="0.25">
      <c r="B17" t="s">
        <v>48</v>
      </c>
      <c r="C17" s="49">
        <v>7300</v>
      </c>
      <c r="D17" s="49">
        <v>7300</v>
      </c>
    </row>
    <row r="18" spans="2:4" x14ac:dyDescent="0.25">
      <c r="B18" t="s">
        <v>49</v>
      </c>
      <c r="C18" s="49">
        <v>2000</v>
      </c>
      <c r="D18" s="49">
        <v>2000</v>
      </c>
    </row>
    <row r="19" spans="2:4" x14ac:dyDescent="0.25">
      <c r="B19" t="s">
        <v>50</v>
      </c>
      <c r="C19" s="49">
        <v>13000</v>
      </c>
      <c r="D19" s="49">
        <v>13000</v>
      </c>
    </row>
    <row r="20" spans="2:4" x14ac:dyDescent="0.25">
      <c r="B20" t="s">
        <v>51</v>
      </c>
      <c r="C20" s="49">
        <v>4000</v>
      </c>
      <c r="D20" s="49">
        <v>4000</v>
      </c>
    </row>
    <row r="21" spans="2:4" x14ac:dyDescent="0.25">
      <c r="B21" t="s">
        <v>52</v>
      </c>
      <c r="C21" s="49">
        <v>3000</v>
      </c>
      <c r="D21" s="49">
        <v>3000</v>
      </c>
    </row>
    <row r="22" spans="2:4" x14ac:dyDescent="0.25">
      <c r="B22" t="s">
        <v>53</v>
      </c>
      <c r="C22" s="49">
        <v>7930</v>
      </c>
      <c r="D22" s="49">
        <v>7930</v>
      </c>
    </row>
    <row r="23" spans="2:4" x14ac:dyDescent="0.25">
      <c r="B23" t="s">
        <v>54</v>
      </c>
      <c r="C23" s="49">
        <v>2300</v>
      </c>
      <c r="D23" s="49">
        <v>2300</v>
      </c>
    </row>
    <row r="24" spans="2:4" ht="15.75" x14ac:dyDescent="0.25">
      <c r="B24" s="50" t="s">
        <v>55</v>
      </c>
      <c r="C24" s="51">
        <f>+SUM(C10:C23)</f>
        <v>221750</v>
      </c>
      <c r="D24" s="51">
        <f>+SUM(D10:D23)</f>
        <v>221750</v>
      </c>
    </row>
    <row r="25" spans="2:4" ht="6" customHeight="1" x14ac:dyDescent="0.25"/>
    <row r="26" spans="2:4" ht="1.5" hidden="1" customHeight="1" x14ac:dyDescent="0.25"/>
    <row r="27" spans="2:4" hidden="1" x14ac:dyDescent="0.25"/>
    <row r="28" spans="2:4" s="29" customFormat="1" ht="5.25" hidden="1" customHeight="1" x14ac:dyDescent="0.25">
      <c r="B28" s="52"/>
      <c r="C28" s="53"/>
      <c r="D28" s="53"/>
    </row>
    <row r="29" spans="2:4" s="29" customFormat="1" ht="5.25" hidden="1" customHeight="1" x14ac:dyDescent="0.25">
      <c r="B29" s="52"/>
      <c r="C29" s="53"/>
      <c r="D29" s="53"/>
    </row>
    <row r="30" spans="2:4" s="29" customFormat="1" ht="5.25" hidden="1" customHeight="1" x14ac:dyDescent="0.25">
      <c r="B30" s="52"/>
      <c r="C30" s="53"/>
      <c r="D30" s="53"/>
    </row>
    <row r="31" spans="2:4" s="29" customFormat="1" ht="5.25" hidden="1" customHeight="1" x14ac:dyDescent="0.25">
      <c r="B31" s="52"/>
      <c r="C31" s="53"/>
      <c r="D31" s="53"/>
    </row>
    <row r="32" spans="2:4" s="29" customFormat="1" ht="5.25" hidden="1" customHeight="1" x14ac:dyDescent="0.25">
      <c r="B32" s="52"/>
      <c r="C32" s="53"/>
      <c r="D32" s="53"/>
    </row>
    <row r="33" spans="2:4" s="29" customFormat="1" ht="5.25" hidden="1" customHeight="1" x14ac:dyDescent="0.25">
      <c r="B33" s="52"/>
      <c r="C33" s="53"/>
      <c r="D33" s="53"/>
    </row>
    <row r="34" spans="2:4" s="29" customFormat="1" ht="5.25" hidden="1" customHeight="1" x14ac:dyDescent="0.25">
      <c r="B34" s="52"/>
      <c r="C34" s="53"/>
      <c r="D34" s="53"/>
    </row>
    <row r="35" spans="2:4" s="29" customFormat="1" ht="5.25" hidden="1" customHeight="1" x14ac:dyDescent="0.25">
      <c r="B35" s="52"/>
      <c r="C35" s="53"/>
      <c r="D35" s="53"/>
    </row>
    <row r="36" spans="2:4" s="29" customFormat="1" ht="5.25" customHeight="1" x14ac:dyDescent="0.25">
      <c r="B36" s="52"/>
      <c r="C36" s="53"/>
      <c r="D36" s="53"/>
    </row>
    <row r="37" spans="2:4" s="29" customFormat="1" ht="5.25" customHeight="1" x14ac:dyDescent="0.25">
      <c r="B37" s="52"/>
      <c r="C37" s="53"/>
      <c r="D37" s="53"/>
    </row>
    <row r="38" spans="2:4" s="29" customFormat="1" ht="4.5" customHeight="1" x14ac:dyDescent="0.25">
      <c r="B38" s="52"/>
      <c r="C38" s="53"/>
      <c r="D38" s="53"/>
    </row>
    <row r="39" spans="2:4" s="29" customFormat="1" ht="5.25" hidden="1" customHeight="1" x14ac:dyDescent="0.25">
      <c r="B39" s="52"/>
      <c r="C39" s="53"/>
      <c r="D39" s="53"/>
    </row>
    <row r="40" spans="2:4" s="29" customFormat="1" ht="5.25" hidden="1" customHeight="1" x14ac:dyDescent="0.25">
      <c r="B40" s="52"/>
      <c r="C40" s="53"/>
      <c r="D40" s="53"/>
    </row>
    <row r="41" spans="2:4" ht="5.25" customHeight="1" x14ac:dyDescent="0.25">
      <c r="B41" s="54"/>
      <c r="C41" s="55"/>
      <c r="D41" s="55"/>
    </row>
    <row r="42" spans="2:4" ht="15.75" x14ac:dyDescent="0.25">
      <c r="B42" s="54"/>
      <c r="C42" s="55"/>
      <c r="D42" s="55"/>
    </row>
    <row r="43" spans="2:4" ht="3" customHeight="1" x14ac:dyDescent="0.25">
      <c r="B43" s="54"/>
      <c r="C43" s="55"/>
      <c r="D43" s="55"/>
    </row>
    <row r="44" spans="2:4" x14ac:dyDescent="0.25">
      <c r="B44" s="56" t="s">
        <v>56</v>
      </c>
      <c r="C44" s="57" t="s">
        <v>57</v>
      </c>
      <c r="D44" s="27"/>
    </row>
    <row r="45" spans="2:4" x14ac:dyDescent="0.25">
      <c r="B45" s="27" t="s">
        <v>9</v>
      </c>
      <c r="C45" s="58"/>
      <c r="D45" s="27" t="s">
        <v>58</v>
      </c>
    </row>
  </sheetData>
  <sheetProtection algorithmName="SHA-512" hashValue="ZR8GlsvU/IXg2o1MF1SQaBZ67nQ2JUtEtovPpb/3m3p5txljmn0LU6KsSJRUFRgetGKH2h/MCEHB9+7Bd0mwQQ==" saltValue="HmyOab1YRmKIOIPuznGwTg==" spinCount="100000" sheet="1" objects="1" scenarios="1"/>
  <mergeCells count="4">
    <mergeCell ref="B4:D4"/>
    <mergeCell ref="B5:D5"/>
    <mergeCell ref="B6:D6"/>
    <mergeCell ref="B7:D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</vt:lpstr>
      <vt:lpstr>Recursos de captación directa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 Jose Espaillat Paulino</cp:lastModifiedBy>
  <cp:lastPrinted>2024-07-11T16:19:45Z</cp:lastPrinted>
  <dcterms:created xsi:type="dcterms:W3CDTF">2023-02-13T14:45:45Z</dcterms:created>
  <dcterms:modified xsi:type="dcterms:W3CDTF">2024-07-17T16:02:20Z</dcterms:modified>
</cp:coreProperties>
</file>