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4\Julio 2024\Reportes Financieros Julio 2024\"/>
    </mc:Choice>
  </mc:AlternateContent>
  <xr:revisionPtr revIDLastSave="0" documentId="8_{3E6E3CD2-41C4-4377-B623-AACC127BC9D6}" xr6:coauthVersionLast="47" xr6:coauthVersionMax="47" xr10:uidLastSave="{00000000-0000-0000-0000-000000000000}"/>
  <bookViews>
    <workbookView xWindow="0" yWindow="0" windowWidth="14400" windowHeight="15600" activeTab="1" xr2:uid="{00000000-000D-0000-FFFF-FFFF00000000}"/>
  </bookViews>
  <sheets>
    <sheet name="Libro Banco" sheetId="2" r:id="rId1"/>
    <sheet name="Recurso de captació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D27" i="3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</calcChain>
</file>

<file path=xl/sharedStrings.xml><?xml version="1.0" encoding="utf-8"?>
<sst xmlns="http://schemas.openxmlformats.org/spreadsheetml/2006/main" count="71" uniqueCount="67">
  <si>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</si>
  <si>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</si>
  <si>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</si>
  <si>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</si>
  <si>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</si>
  <si>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</si>
  <si>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</si>
  <si>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</si>
  <si>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</si>
  <si>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</si>
  <si>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</si>
  <si>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</si>
  <si>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</si>
  <si>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</si>
  <si>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</si>
  <si>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</si>
  <si>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</si>
  <si>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>NULO</t>
  </si>
  <si>
    <t xml:space="preserve">CARGOS Y COMISIONES BANCARIOS </t>
  </si>
  <si>
    <t>Desde  01/07/2024 Hasta 31/07/2024</t>
  </si>
  <si>
    <t>012074</t>
  </si>
  <si>
    <t>012075</t>
  </si>
  <si>
    <t>012076</t>
  </si>
  <si>
    <t>012077</t>
  </si>
  <si>
    <t>012078</t>
  </si>
  <si>
    <t>012079</t>
  </si>
  <si>
    <t>012080</t>
  </si>
  <si>
    <t>012081</t>
  </si>
  <si>
    <t>012084</t>
  </si>
  <si>
    <t>012082</t>
  </si>
  <si>
    <t>012083</t>
  </si>
  <si>
    <t>PAGO FACT E450000000001, 006 Y R34000000144 SERVICIO DE HOSPEDAJES EJECUTIVO RECINTO UM</t>
  </si>
  <si>
    <t>PAGO FACT B1500000006 SERVCIO DE CHARLA PARA LAS MADRES</t>
  </si>
  <si>
    <t xml:space="preserve">PAGO FACT. NCF B1500000256, ADQUISICION E INSTALACION DE MICRO DE PUERTA  </t>
  </si>
  <si>
    <t xml:space="preserve">PAGO FACT B1500000329 SERVICIO ALQUILER MONTAJE DE FORO ACADEMICO </t>
  </si>
  <si>
    <t xml:space="preserve">REC - REPOSICION FONDO DE CAJA CHICA DE RECTORIA Y LOS RECINTOS </t>
  </si>
  <si>
    <t>FC-08/08/2024</t>
  </si>
  <si>
    <t xml:space="preserve">PAGO FACT B1500000661 ADQUISICION DE CARPETAS PORTA DIPLOMAS PARA AGRADUACION </t>
  </si>
  <si>
    <t xml:space="preserve">PAGO FACT B1500001145 SERVICIO DE REFRIGERIO Y ALMUERZOS PARA TORNEO DE AJEDRES </t>
  </si>
  <si>
    <t xml:space="preserve"> Enc. Financiero </t>
  </si>
  <si>
    <t xml:space="preserve">                                  Lic.   José Ernesto Jiménez</t>
  </si>
  <si>
    <t xml:space="preserve">Lic. Carlixta de la Rosa </t>
  </si>
  <si>
    <t xml:space="preserve">TOTAL </t>
  </si>
  <si>
    <t xml:space="preserve">Otros </t>
  </si>
  <si>
    <t>Impresiones biblioteca</t>
  </si>
  <si>
    <t>Corrección de Título</t>
  </si>
  <si>
    <t>Crédito 2da Inscripción</t>
  </si>
  <si>
    <t>Crédito 1ra Inscripción</t>
  </si>
  <si>
    <t>Carta Anillo</t>
  </si>
  <si>
    <t>Certificaciones de estudio</t>
  </si>
  <si>
    <t>Certificación de Título o grado</t>
  </si>
  <si>
    <t>Legalización de Títulos</t>
  </si>
  <si>
    <t>Carta de Finalización de estudios</t>
  </si>
  <si>
    <t>Record de Calificaciones</t>
  </si>
  <si>
    <t>Derecho de Reingreso</t>
  </si>
  <si>
    <t>Derecho de Reinscripción</t>
  </si>
  <si>
    <t>Derecho de Inscripción</t>
  </si>
  <si>
    <t xml:space="preserve">Inscripción Estudio de Grado </t>
  </si>
  <si>
    <t>Derecho de Admisión /Pago Prueba</t>
  </si>
  <si>
    <t xml:space="preserve">TOTAL DE INGRESOS </t>
  </si>
  <si>
    <t>EFECTIVO</t>
  </si>
  <si>
    <t xml:space="preserve">CONCEPTOS </t>
  </si>
  <si>
    <t>VALORES EN RD$</t>
  </si>
  <si>
    <t>DEL 01 AL 31 JULIO 2024</t>
  </si>
  <si>
    <t>CUENTA COLECTORA NO.  0102384894</t>
  </si>
  <si>
    <t xml:space="preserve">RECURSOS DE CAPTACIÓN DIRECTA </t>
  </si>
  <si>
    <t xml:space="preserve"> FC -08/08/2024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</si>
</sst>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#,##0.00;\-#,##0.00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6600"/>
      <name val="Script MT Bold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4" fontId="2" fillId="0" borderId="0" xfId="0" applyNumberFormat="1" applyFont="1"/>
    <xf numFmtId="0" fontId="11" fillId="4" borderId="3" xfId="0" applyFont="1" applyFill="1" applyBorder="1" applyAlignment="1">
      <alignment horizontal="center"/>
    </xf>
    <xf numFmtId="49" fontId="7" fillId="4" borderId="3" xfId="0" applyNumberFormat="1" applyFont="1" applyFill="1" applyBorder="1"/>
    <xf numFmtId="39" fontId="8" fillId="4" borderId="3" xfId="0" applyNumberFormat="1" applyFont="1" applyFill="1" applyBorder="1" applyAlignment="1">
      <alignment horizontal="center"/>
    </xf>
    <xf numFmtId="39" fontId="8" fillId="4" borderId="3" xfId="0" applyNumberFormat="1" applyFont="1" applyFill="1" applyBorder="1"/>
    <xf numFmtId="0" fontId="7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4" fontId="11" fillId="4" borderId="3" xfId="0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9" fontId="9" fillId="0" borderId="0" xfId="0" applyNumberFormat="1" applyFont="1"/>
    <xf numFmtId="39" fontId="12" fillId="4" borderId="3" xfId="0" applyNumberFormat="1" applyFont="1" applyFill="1" applyBorder="1"/>
    <xf numFmtId="4" fontId="13" fillId="2" borderId="0" xfId="0" applyNumberFormat="1" applyFont="1" applyFill="1"/>
    <xf numFmtId="0" fontId="0" fillId="2" borderId="0" xfId="0" applyFill="1"/>
    <xf numFmtId="0" fontId="8" fillId="2" borderId="0" xfId="0" applyFont="1" applyFill="1"/>
    <xf numFmtId="0" fontId="11" fillId="2" borderId="0" xfId="0" applyFont="1" applyFill="1"/>
    <xf numFmtId="39" fontId="2" fillId="0" borderId="0" xfId="0" applyNumberFormat="1" applyFont="1"/>
    <xf numFmtId="164" fontId="9" fillId="0" borderId="0" xfId="0" applyNumberFormat="1" applyFont="1"/>
    <xf numFmtId="14" fontId="2" fillId="0" borderId="0" xfId="0" applyNumberFormat="1" applyFont="1" applyAlignment="1">
      <alignment horizontal="left"/>
    </xf>
    <xf numFmtId="165" fontId="9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4" fontId="0" fillId="5" borderId="6" xfId="0" applyNumberFormat="1" applyFill="1" applyBorder="1"/>
    <xf numFmtId="0" fontId="17" fillId="5" borderId="6" xfId="0" applyFont="1" applyFill="1" applyBorder="1" applyAlignment="1">
      <alignment horizontal="center"/>
    </xf>
    <xf numFmtId="4" fontId="0" fillId="0" borderId="6" xfId="0" applyNumberFormat="1" applyBorder="1"/>
    <xf numFmtId="0" fontId="14" fillId="2" borderId="6" xfId="0" applyFont="1" applyFill="1" applyBorder="1"/>
    <xf numFmtId="0" fontId="14" fillId="2" borderId="6" xfId="0" applyFont="1" applyFill="1" applyBorder="1" applyAlignment="1">
      <alignment wrapText="1"/>
    </xf>
    <xf numFmtId="0" fontId="18" fillId="6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4" fontId="13" fillId="0" borderId="0" xfId="0" applyNumberFormat="1" applyFont="1"/>
    <xf numFmtId="0" fontId="19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81DE3979-C21C-4363-BB07-E1825719332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28574</xdr:rowOff>
    </xdr:from>
    <xdr:to>
      <xdr:col>3</xdr:col>
      <xdr:colOff>733425</xdr:colOff>
      <xdr:row>7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8EF2CD-12F3-4ABE-9DAA-EA3392B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71449"/>
          <a:ext cx="1504950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151279</xdr:colOff>
      <xdr:row>3</xdr:row>
      <xdr:rowOff>28575</xdr:rowOff>
    </xdr:from>
    <xdr:ext cx="1351429" cy="714375"/>
    <xdr:pic>
      <xdr:nvPicPr>
        <xdr:cNvPr id="2" name="Imagen 1">
          <a:extLst>
            <a:ext uri="{FF2B5EF4-FFF2-40B4-BE49-F238E27FC236}">
              <a16:creationId xmlns:a16="http://schemas.microsoft.com/office/drawing/2014/main" id="{4B2A3CD7-16D9-47FE-92A0-EAD5CEAD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79" y="600075"/>
          <a:ext cx="1351429" cy="714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2"/>
  <sheetViews>
    <sheetView workbookViewId="0">
      <selection activeCell="I32" sqref="I32"/>
    </sheetView>
  </sheetViews>
  <sheetFormatPr baseColWidth="10" defaultRowHeight="11.25" x14ac:dyDescent="0.2"/>
  <cols>
    <col min="1" max="1" width="1.85546875" style="1" customWidth="1"/>
    <col min="2" max="2" width="9.140625" style="8" customWidth="1"/>
    <col min="3" max="3" width="6.5703125" style="2" customWidth="1"/>
    <col min="4" max="4" width="74.42578125" style="1" customWidth="1"/>
    <col min="5" max="5" width="8.7109375" style="2" customWidth="1"/>
    <col min="6" max="6" width="10.42578125" style="1" customWidth="1"/>
    <col min="7" max="7" width="11.28515625" style="1" customWidth="1"/>
    <col min="8" max="12" width="11.42578125" style="1"/>
    <col min="13" max="13" width="21.7109375" style="1" customWidth="1"/>
    <col min="14" max="16384" width="11.42578125" style="1"/>
  </cols>
  <sheetData>
    <row r="1" spans="2:7" x14ac:dyDescent="0.2">
      <c r="B1" s="10"/>
    </row>
    <row r="5" spans="2:7" x14ac:dyDescent="0.2">
      <c r="G5" s="12" t="s">
        <v>36</v>
      </c>
    </row>
    <row r="6" spans="2:7" ht="12.75" x14ac:dyDescent="0.2">
      <c r="B6" s="32" t="s">
        <v>7</v>
      </c>
      <c r="C6" s="32"/>
      <c r="D6" s="32"/>
      <c r="E6" s="32"/>
      <c r="F6" s="32"/>
      <c r="G6" s="32"/>
    </row>
    <row r="7" spans="2:7" x14ac:dyDescent="0.2">
      <c r="B7" s="33" t="s">
        <v>19</v>
      </c>
      <c r="C7" s="33"/>
      <c r="D7" s="33"/>
      <c r="E7" s="33"/>
      <c r="F7" s="33"/>
      <c r="G7" s="33"/>
    </row>
    <row r="8" spans="2:7" x14ac:dyDescent="0.2">
      <c r="B8" s="34" t="s">
        <v>13</v>
      </c>
      <c r="C8" s="34"/>
      <c r="D8" s="34"/>
      <c r="E8" s="34"/>
      <c r="F8" s="34"/>
      <c r="G8" s="34"/>
    </row>
    <row r="9" spans="2:7" x14ac:dyDescent="0.2">
      <c r="B9" s="35" t="s">
        <v>0</v>
      </c>
      <c r="C9" s="35"/>
      <c r="D9" s="35"/>
      <c r="E9" s="35"/>
      <c r="F9" s="35"/>
      <c r="G9" s="35"/>
    </row>
    <row r="10" spans="2:7" ht="12.75" x14ac:dyDescent="0.2">
      <c r="B10" s="36" t="s">
        <v>8</v>
      </c>
      <c r="C10" s="36"/>
      <c r="D10" s="36"/>
      <c r="E10" s="36"/>
      <c r="F10" s="36"/>
      <c r="G10" s="36"/>
    </row>
    <row r="12" spans="2:7" ht="12" thickBot="1" x14ac:dyDescent="0.25"/>
    <row r="13" spans="2:7" ht="12" x14ac:dyDescent="0.2">
      <c r="B13" s="9" t="s">
        <v>2</v>
      </c>
      <c r="C13" s="7" t="s">
        <v>1</v>
      </c>
      <c r="D13" s="17" t="s">
        <v>5</v>
      </c>
      <c r="E13" s="18" t="s">
        <v>14</v>
      </c>
      <c r="F13" s="17" t="s">
        <v>3</v>
      </c>
      <c r="G13" s="19" t="s">
        <v>6</v>
      </c>
    </row>
    <row r="14" spans="2:7" x14ac:dyDescent="0.2">
      <c r="B14" s="30">
        <v>45474</v>
      </c>
      <c r="D14" s="1" t="s">
        <v>16</v>
      </c>
      <c r="G14" s="23">
        <v>1376753.1</v>
      </c>
    </row>
    <row r="15" spans="2:7" x14ac:dyDescent="0.2">
      <c r="B15" s="29">
        <v>45475</v>
      </c>
      <c r="C15" s="22" t="s">
        <v>20</v>
      </c>
      <c r="D15" s="22" t="s">
        <v>31</v>
      </c>
      <c r="F15" s="31">
        <v>-16229.16</v>
      </c>
      <c r="G15" s="28">
        <f>+G14+E15+F15</f>
        <v>1360523.9400000002</v>
      </c>
    </row>
    <row r="16" spans="2:7" x14ac:dyDescent="0.2">
      <c r="B16" s="29">
        <v>45478</v>
      </c>
      <c r="C16" s="22" t="s">
        <v>21</v>
      </c>
      <c r="D16" s="22" t="s">
        <v>32</v>
      </c>
      <c r="F16" s="31">
        <v>-47500</v>
      </c>
      <c r="G16" s="28">
        <f t="shared" ref="G16:G26" si="0">+G15+E16+F16</f>
        <v>1313023.9400000002</v>
      </c>
    </row>
    <row r="17" spans="2:7" ht="12.75" x14ac:dyDescent="0.2">
      <c r="B17" s="29">
        <v>45481</v>
      </c>
      <c r="C17" s="22" t="s">
        <v>22</v>
      </c>
      <c r="D17" s="22" t="s">
        <v>38</v>
      </c>
      <c r="E17" s="24"/>
      <c r="F17" s="31">
        <v>-19077.48</v>
      </c>
      <c r="G17" s="28">
        <f t="shared" si="0"/>
        <v>1293946.4600000002</v>
      </c>
    </row>
    <row r="18" spans="2:7" ht="12.75" x14ac:dyDescent="0.2">
      <c r="B18" s="29">
        <v>45491</v>
      </c>
      <c r="C18" s="22" t="s">
        <v>23</v>
      </c>
      <c r="D18" s="22" t="s">
        <v>17</v>
      </c>
      <c r="E18" s="24"/>
      <c r="F18" s="31">
        <v>0</v>
      </c>
      <c r="G18" s="28">
        <f t="shared" si="0"/>
        <v>1293946.4600000002</v>
      </c>
    </row>
    <row r="19" spans="2:7" ht="12.75" x14ac:dyDescent="0.2">
      <c r="B19" s="29">
        <v>45491</v>
      </c>
      <c r="C19" s="22" t="s">
        <v>24</v>
      </c>
      <c r="D19" s="22" t="s">
        <v>17</v>
      </c>
      <c r="E19" s="24"/>
      <c r="F19" s="31">
        <v>0</v>
      </c>
      <c r="G19" s="28">
        <f t="shared" si="0"/>
        <v>1293946.4600000002</v>
      </c>
    </row>
    <row r="20" spans="2:7" ht="12.75" x14ac:dyDescent="0.2">
      <c r="B20" s="29">
        <v>45491</v>
      </c>
      <c r="C20" s="22" t="s">
        <v>25</v>
      </c>
      <c r="D20" s="22" t="s">
        <v>37</v>
      </c>
      <c r="E20" s="24"/>
      <c r="F20" s="31">
        <v>-43380.7</v>
      </c>
      <c r="G20" s="28">
        <f t="shared" si="0"/>
        <v>1250565.7600000002</v>
      </c>
    </row>
    <row r="21" spans="2:7" ht="15" x14ac:dyDescent="0.25">
      <c r="B21" s="29">
        <v>45492</v>
      </c>
      <c r="C21" s="22" t="s">
        <v>26</v>
      </c>
      <c r="D21" s="22" t="s">
        <v>33</v>
      </c>
      <c r="E21" s="25"/>
      <c r="F21" s="31">
        <v>0</v>
      </c>
      <c r="G21" s="28">
        <f t="shared" si="0"/>
        <v>1250565.7600000002</v>
      </c>
    </row>
    <row r="22" spans="2:7" ht="12" x14ac:dyDescent="0.2">
      <c r="B22" s="29">
        <v>45492</v>
      </c>
      <c r="C22" s="22" t="s">
        <v>27</v>
      </c>
      <c r="D22" s="22" t="s">
        <v>34</v>
      </c>
      <c r="E22" s="26"/>
      <c r="F22" s="31">
        <v>-28944.400000000001</v>
      </c>
      <c r="G22" s="28">
        <f t="shared" si="0"/>
        <v>1221621.3600000003</v>
      </c>
    </row>
    <row r="23" spans="2:7" ht="12" x14ac:dyDescent="0.2">
      <c r="B23" s="29">
        <v>45497</v>
      </c>
      <c r="C23" s="22" t="s">
        <v>28</v>
      </c>
      <c r="D23" s="22" t="s">
        <v>35</v>
      </c>
      <c r="E23" s="27"/>
      <c r="F23" s="31">
        <v>-138643.39000000001</v>
      </c>
      <c r="G23" s="28">
        <f t="shared" si="0"/>
        <v>1082977.9700000002</v>
      </c>
    </row>
    <row r="24" spans="2:7" x14ac:dyDescent="0.2">
      <c r="B24" s="29">
        <v>45499</v>
      </c>
      <c r="C24" s="22" t="s">
        <v>29</v>
      </c>
      <c r="D24" s="22" t="s">
        <v>17</v>
      </c>
      <c r="F24" s="31">
        <v>0</v>
      </c>
      <c r="G24" s="28">
        <f t="shared" si="0"/>
        <v>1082977.9700000002</v>
      </c>
    </row>
    <row r="25" spans="2:7" x14ac:dyDescent="0.2">
      <c r="B25" s="29">
        <v>45499</v>
      </c>
      <c r="C25" s="22" t="s">
        <v>30</v>
      </c>
      <c r="D25" s="22" t="s">
        <v>17</v>
      </c>
      <c r="F25" s="31">
        <v>0</v>
      </c>
      <c r="G25" s="28">
        <f t="shared" si="0"/>
        <v>1082977.9700000002</v>
      </c>
    </row>
    <row r="26" spans="2:7" x14ac:dyDescent="0.2">
      <c r="B26" s="29">
        <v>45504</v>
      </c>
      <c r="C26" s="22" t="s">
        <v>4</v>
      </c>
      <c r="D26" s="22" t="s">
        <v>18</v>
      </c>
      <c r="F26" s="31">
        <v>-335.66</v>
      </c>
      <c r="G26" s="28">
        <f t="shared" si="0"/>
        <v>1082642.3100000003</v>
      </c>
    </row>
    <row r="27" spans="2:7" ht="12" x14ac:dyDescent="0.2">
      <c r="B27" s="20">
        <v>45504</v>
      </c>
      <c r="C27" s="13"/>
      <c r="D27" s="14" t="s">
        <v>11</v>
      </c>
      <c r="E27" s="15"/>
      <c r="F27" s="16"/>
      <c r="G27" s="23">
        <f>+G26</f>
        <v>1082642.3100000003</v>
      </c>
    </row>
    <row r="31" spans="2:7" x14ac:dyDescent="0.2">
      <c r="B31" s="11" t="s">
        <v>12</v>
      </c>
      <c r="C31" s="4"/>
      <c r="D31" s="3"/>
      <c r="E31" s="5" t="s">
        <v>15</v>
      </c>
    </row>
    <row r="32" spans="2:7" ht="15" x14ac:dyDescent="0.2">
      <c r="B32" s="8" t="s">
        <v>9</v>
      </c>
      <c r="C32" s="6"/>
      <c r="E32" s="2" t="s">
        <v>10</v>
      </c>
      <c r="G32" s="21"/>
    </row>
  </sheetData>
  <sheetProtection algorithmName="SHA-512" hashValue="wTgwys9ZDi2JE6SIc9cfhR9Bac0S1FTtOY/XZ+FCQgiu/BPERZn5ejYXxEdSGRySJfuPRUe1PmRieFnrtLR3fA==" saltValue="palSM0vZ4I4mA0CHcxQBxA==" spinCount="100000" sheet="1" objects="1" scenarios="1"/>
  <mergeCells count="5">
    <mergeCell ref="B6:G6"/>
    <mergeCell ref="B7:G7"/>
    <mergeCell ref="B8:G8"/>
    <mergeCell ref="B9:G9"/>
    <mergeCell ref="B10:G10"/>
  </mergeCells>
  <phoneticPr fontId="5" type="noConversion"/>
  <pageMargins left="0.7" right="0.7" top="0.75" bottom="0.75" header="0.3" footer="0.3"/>
  <pageSetup scale="9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A261-DF04-462C-8A6D-9887D5EAA08D}">
  <dimension ref="A1:D33"/>
  <sheetViews>
    <sheetView tabSelected="1" zoomScale="85" zoomScaleNormal="85" workbookViewId="0">
      <selection activeCell="B41" sqref="B41"/>
    </sheetView>
  </sheetViews>
  <sheetFormatPr baseColWidth="10" defaultRowHeight="15" x14ac:dyDescent="0.25"/>
  <cols>
    <col min="1" max="1" width="3.7109375" customWidth="1"/>
    <col min="2" max="2" width="34" customWidth="1"/>
    <col min="3" max="3" width="20" customWidth="1"/>
    <col min="4" max="4" width="20.28515625" customWidth="1"/>
    <col min="6" max="6" width="11.7109375" bestFit="1" customWidth="1"/>
  </cols>
  <sheetData>
    <row r="1" spans="1:4" ht="7.5" customHeight="1" x14ac:dyDescent="0.25">
      <c r="A1" s="37"/>
      <c r="B1" s="37"/>
      <c r="C1" s="37"/>
      <c r="D1" s="37"/>
    </row>
    <row r="2" spans="1:4" ht="5.25" customHeight="1" x14ac:dyDescent="0.25">
      <c r="A2" s="37"/>
      <c r="B2" s="37"/>
      <c r="C2" s="37"/>
      <c r="D2" s="37"/>
    </row>
    <row r="3" spans="1:4" x14ac:dyDescent="0.25">
      <c r="A3" s="37"/>
      <c r="B3" s="52"/>
      <c r="C3" s="51"/>
      <c r="D3" s="50" t="s">
        <v>66</v>
      </c>
    </row>
    <row r="4" spans="1:4" x14ac:dyDescent="0.25">
      <c r="A4" s="37"/>
      <c r="B4" s="49" t="s">
        <v>65</v>
      </c>
      <c r="C4" s="49"/>
      <c r="D4" s="49"/>
    </row>
    <row r="5" spans="1:4" x14ac:dyDescent="0.25">
      <c r="A5" s="37"/>
      <c r="B5" s="49" t="s">
        <v>64</v>
      </c>
      <c r="C5" s="49"/>
      <c r="D5" s="49"/>
    </row>
    <row r="6" spans="1:4" x14ac:dyDescent="0.25">
      <c r="A6" s="37"/>
      <c r="B6" s="48" t="s">
        <v>63</v>
      </c>
      <c r="C6" s="48"/>
      <c r="D6" s="48"/>
    </row>
    <row r="7" spans="1:4" x14ac:dyDescent="0.25">
      <c r="A7" s="37"/>
      <c r="B7" s="47" t="s">
        <v>62</v>
      </c>
      <c r="C7" s="47"/>
      <c r="D7" s="47"/>
    </row>
    <row r="10" spans="1:4" x14ac:dyDescent="0.25">
      <c r="B10" s="46" t="s">
        <v>61</v>
      </c>
      <c r="C10" s="46" t="s">
        <v>60</v>
      </c>
      <c r="D10" s="46" t="s">
        <v>59</v>
      </c>
    </row>
    <row r="11" spans="1:4" x14ac:dyDescent="0.25">
      <c r="B11" s="45" t="s">
        <v>58</v>
      </c>
      <c r="C11" s="43">
        <v>81000</v>
      </c>
      <c r="D11" s="43">
        <v>81000</v>
      </c>
    </row>
    <row r="12" spans="1:4" x14ac:dyDescent="0.25">
      <c r="B12" s="44" t="s">
        <v>57</v>
      </c>
      <c r="C12" s="43">
        <v>300500</v>
      </c>
      <c r="D12" s="43">
        <v>300500</v>
      </c>
    </row>
    <row r="13" spans="1:4" x14ac:dyDescent="0.25">
      <c r="B13" s="44" t="s">
        <v>56</v>
      </c>
      <c r="C13" s="43">
        <v>13000</v>
      </c>
      <c r="D13" s="43">
        <v>13000</v>
      </c>
    </row>
    <row r="14" spans="1:4" x14ac:dyDescent="0.25">
      <c r="B14" s="44" t="s">
        <v>55</v>
      </c>
      <c r="C14" s="43">
        <v>62000</v>
      </c>
      <c r="D14" s="43">
        <v>62000</v>
      </c>
    </row>
    <row r="15" spans="1:4" x14ac:dyDescent="0.25">
      <c r="B15" s="44" t="s">
        <v>54</v>
      </c>
      <c r="C15" s="43">
        <v>400</v>
      </c>
      <c r="D15" s="43">
        <v>400</v>
      </c>
    </row>
    <row r="16" spans="1:4" x14ac:dyDescent="0.25">
      <c r="B16" s="44" t="s">
        <v>53</v>
      </c>
      <c r="C16" s="43">
        <v>33900</v>
      </c>
      <c r="D16" s="43">
        <v>33900</v>
      </c>
    </row>
    <row r="17" spans="2:4" x14ac:dyDescent="0.25">
      <c r="B17" s="44" t="s">
        <v>52</v>
      </c>
      <c r="C17" s="43">
        <v>3300</v>
      </c>
      <c r="D17" s="43">
        <v>3300</v>
      </c>
    </row>
    <row r="18" spans="2:4" x14ac:dyDescent="0.25">
      <c r="B18" s="44" t="s">
        <v>51</v>
      </c>
      <c r="C18" s="43">
        <v>32850</v>
      </c>
      <c r="D18" s="43">
        <v>32850</v>
      </c>
    </row>
    <row r="19" spans="2:4" x14ac:dyDescent="0.25">
      <c r="B19" s="44" t="s">
        <v>50</v>
      </c>
      <c r="C19" s="43">
        <v>40500</v>
      </c>
      <c r="D19" s="43">
        <v>40500</v>
      </c>
    </row>
    <row r="20" spans="2:4" x14ac:dyDescent="0.25">
      <c r="B20" s="44" t="s">
        <v>49</v>
      </c>
      <c r="C20" s="43">
        <v>10500</v>
      </c>
      <c r="D20" s="43">
        <v>10500</v>
      </c>
    </row>
    <row r="21" spans="2:4" x14ac:dyDescent="0.25">
      <c r="B21" s="44" t="s">
        <v>48</v>
      </c>
      <c r="C21" s="43">
        <v>8400</v>
      </c>
      <c r="D21" s="43">
        <v>8400</v>
      </c>
    </row>
    <row r="22" spans="2:4" x14ac:dyDescent="0.25">
      <c r="B22" s="44" t="s">
        <v>47</v>
      </c>
      <c r="C22" s="43">
        <v>43000</v>
      </c>
      <c r="D22" s="43">
        <v>43000</v>
      </c>
    </row>
    <row r="23" spans="2:4" x14ac:dyDescent="0.25">
      <c r="B23" s="44" t="s">
        <v>46</v>
      </c>
      <c r="C23" s="43">
        <v>15000</v>
      </c>
      <c r="D23" s="43">
        <v>15000</v>
      </c>
    </row>
    <row r="24" spans="2:4" x14ac:dyDescent="0.25">
      <c r="B24" s="44" t="s">
        <v>45</v>
      </c>
      <c r="C24" s="43">
        <v>15800</v>
      </c>
      <c r="D24" s="43">
        <v>15800</v>
      </c>
    </row>
    <row r="25" spans="2:4" x14ac:dyDescent="0.25">
      <c r="B25" s="44" t="s">
        <v>44</v>
      </c>
      <c r="C25" s="43">
        <v>9187</v>
      </c>
      <c r="D25" s="43">
        <v>9187</v>
      </c>
    </row>
    <row r="26" spans="2:4" x14ac:dyDescent="0.25">
      <c r="B26" s="44" t="s">
        <v>43</v>
      </c>
      <c r="C26" s="43">
        <v>64530.16</v>
      </c>
      <c r="D26" s="43">
        <v>64530.16</v>
      </c>
    </row>
    <row r="27" spans="2:4" ht="15.75" x14ac:dyDescent="0.25">
      <c r="B27" s="42" t="s">
        <v>42</v>
      </c>
      <c r="C27" s="41">
        <f>SUM(C11:C26)</f>
        <v>733867.16</v>
      </c>
      <c r="D27" s="41">
        <f>SUM(D11:D26)</f>
        <v>733867.16</v>
      </c>
    </row>
    <row r="32" spans="2:4" x14ac:dyDescent="0.25">
      <c r="B32" s="40" t="s">
        <v>41</v>
      </c>
      <c r="C32" s="39" t="s">
        <v>40</v>
      </c>
      <c r="D32" s="37"/>
    </row>
    <row r="33" spans="2:4" x14ac:dyDescent="0.25">
      <c r="B33" s="37" t="s">
        <v>9</v>
      </c>
      <c r="C33" s="38"/>
      <c r="D33" s="37" t="s">
        <v>39</v>
      </c>
    </row>
  </sheetData>
  <sheetProtection algorithmName="SHA-512" hashValue="i5Za3JNhORyugyGqTszAydADL0tef2dKycsepdLFpXvpcQyXmRkrfoU3HWjqzfyomdXvba9wumBh8TVh90NBcg==" saltValue="BjcR/ii+47wsgilACN5zkg==" spinCount="100000" sheet="1" objects="1" scenarios="1"/>
  <mergeCells count="4">
    <mergeCell ref="B4:D4"/>
    <mergeCell ref="B6:D6"/>
    <mergeCell ref="B7:D7"/>
    <mergeCell ref="B5:D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Recurso de captación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2024-08-13T19:40:55Z</cp:lastPrinted>
  <dcterms:created xsi:type="dcterms:W3CDTF">2023-02-13T14:45:45Z</dcterms:created>
  <dcterms:modified xsi:type="dcterms:W3CDTF">2024-08-15T13:35:11Z</dcterms:modified>
</cp:coreProperties>
</file>