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E:\Documentos, procesos y leyendas publicados año 2024\Agosto 2024\Reportes Financieros Agosto 2024\"/>
    </mc:Choice>
  </mc:AlternateContent>
  <xr:revisionPtr revIDLastSave="0" documentId="8_{0940309C-5C06-4DF9-8EB7-0B800F524127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Hoja2" sheetId="2" r:id="rId1"/>
    <sheet name="Hoja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3" l="1"/>
  <c r="C27" i="3"/>
  <c r="G15" i="2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l="1"/>
  <c r="G28" i="2" s="1"/>
  <c r="G29" i="2" s="1"/>
  <c r="G30" i="2" s="1"/>
  <c r="G31" i="2" s="1"/>
  <c r="G32" i="2" s="1"/>
</calcChain>
</file>

<file path=xl/sharedStrings.xml><?xml version="1.0" encoding="utf-8"?>
<sst xmlns="http://schemas.openxmlformats.org/spreadsheetml/2006/main" count="81" uniqueCount="81">
  <si>
    <t xml:space="preserve">CUENTA ADMINISTRATIVA                                                          </t>
  </si>
  <si>
    <t>Documento</t>
  </si>
  <si>
    <t>Fecha</t>
  </si>
  <si>
    <t>Crédito</t>
  </si>
  <si>
    <t>ND</t>
  </si>
  <si>
    <t xml:space="preserve">Descripción </t>
  </si>
  <si>
    <t xml:space="preserve">Balance </t>
  </si>
  <si>
    <t xml:space="preserve">LIBRO BANCO </t>
  </si>
  <si>
    <t xml:space="preserve">Cta. No. 2480003951 FONDO REPONIBLE INSTITUCIONAL     </t>
  </si>
  <si>
    <t xml:space="preserve">Enc.Div.de Contabilidad </t>
  </si>
  <si>
    <t xml:space="preserve">Enc. Financiero </t>
  </si>
  <si>
    <t>Balance Final</t>
  </si>
  <si>
    <t xml:space="preserve">    Lic Carlixta de la Rosa </t>
  </si>
  <si>
    <t>Valores en RD$</t>
  </si>
  <si>
    <t xml:space="preserve">Débito </t>
  </si>
  <si>
    <t xml:space="preserve">Lic José Ernesto  Jiménez </t>
  </si>
  <si>
    <t xml:space="preserve">BALANCE INICIAL </t>
  </si>
  <si>
    <t>FC-09/09/2024</t>
  </si>
  <si>
    <t>Desde  01/08/2024 Hasta 31/08/2024</t>
  </si>
  <si>
    <t>012085</t>
  </si>
  <si>
    <t>012086</t>
  </si>
  <si>
    <t>012087</t>
  </si>
  <si>
    <t>PAGO FACTURA NCF B1500000256, POR ADQUISICION E INSTALACION DE MICRO DE PUERTA AUTOMATIZADA DE R...</t>
  </si>
  <si>
    <t>012088</t>
  </si>
  <si>
    <t>PAGO FACTURA NCF B1500000566, RENOVACION LICENCIA SSL WILCARD PARA DOMINIO ISFODOSU.EDU.DO - ORD...</t>
  </si>
  <si>
    <t>012089</t>
  </si>
  <si>
    <t>PAGO FACTURA NCF B1500000763, ADQUISICION DE ALIMENTOS PAR ADESARROLLO DEL CAMPAMENTO RECINTO FE...</t>
  </si>
  <si>
    <t>012090</t>
  </si>
  <si>
    <t>PAGO FACTURA NCF B1500000393, ADQUISICION DE 6 CAFETERAS ELECTRICAS DE 35 TAZAS  - ORDEN 2024-00010</t>
  </si>
  <si>
    <t>012091</t>
  </si>
  <si>
    <t>PAGO FCAT B15000003165/ D/F 22/07/2024 SERVICIO DE IMPRESIONES</t>
  </si>
  <si>
    <t>012092</t>
  </si>
  <si>
    <t>PAGO FACT. B1500016878 D/F 01/08/2024 ADQUISICION TANQUE DE PRESION PARA CISTERNA  RECINTO UM - ...</t>
  </si>
  <si>
    <t>012093</t>
  </si>
  <si>
    <t>PAGO FACT. B1500000064 D/F 29/07/2024 SERVICIO PARA REALIZAR CHARLA  DIRIGIDA  A LOS PADRES DEL ...</t>
  </si>
  <si>
    <t>012094</t>
  </si>
  <si>
    <t>PAGO DE FACTURA B1500000635 D/F 01/08/2024 MANTENIMIENTO Y AJUSTE DE BALANZAS ELECTRONICA FEM</t>
  </si>
  <si>
    <t>012095</t>
  </si>
  <si>
    <t>FACT B1500000171/ D/F 31/07/2024 ADQ. JUEGOS DIDACTICOS PARA EL CAMPAMENTO DE VERANO</t>
  </si>
  <si>
    <t>012096</t>
  </si>
  <si>
    <t>FACT B1500000269 D/F 15/08/2024, SERVICIO CAMBIO DE PUERTAS, CRISTALES Y LAMINADOS PARA RECINTO ...</t>
  </si>
  <si>
    <t>012097</t>
  </si>
  <si>
    <t>FACT B1500002950 D/F 20/08/2024, ADQUISICION DE BANNER EN LONA E IMPRESION EN VINIL ADHESIVO - O...</t>
  </si>
  <si>
    <t>012098</t>
  </si>
  <si>
    <t>FACT B1500000163 D/F 30/07/2024, ADQUISICION DE ARTICULOS DE PLOMERIA PARA USO EN RECTORIA - ORD...</t>
  </si>
  <si>
    <t>012099</t>
  </si>
  <si>
    <t>FACT B1500000001 D/F 02/08/2024, SERVICIO DE ENTRETENIMIENTO SHOW DE MAGIA EN CAMPAMENTO DE VERA...</t>
  </si>
  <si>
    <t>012100</t>
  </si>
  <si>
    <t>FACT B1500000027 D/F 22/07/2024, ADQ. T-SHIRT PARA CAMPAMENTO DE VERANO ISFODOSU 2024 - ORDEN 20...</t>
  </si>
  <si>
    <t>Service Charge</t>
  </si>
  <si>
    <t>PAGO FACTURAS VARIAS POR SERVICIOS MANTENIMIENTO ASCENSORES DE RECTORIA - ORDEN 2024-00017</t>
  </si>
  <si>
    <t>PAGO FACTURA NCF B1500000026, POR SERVICIO DE ALIMENTACION PARA SEMINARIO DE PRESENTACION DE IN...</t>
  </si>
  <si>
    <t xml:space="preserve"> FC -09/09/2024</t>
  </si>
  <si>
    <t xml:space="preserve">RECURSOS DE CAPTACIÓN DIRECTA </t>
  </si>
  <si>
    <t>CUENTA COLECTORA NO.  0102384894</t>
  </si>
  <si>
    <t>DEL 01 AL 31 AGOSTO  2024</t>
  </si>
  <si>
    <t>VALORES EN RD$</t>
  </si>
  <si>
    <t xml:space="preserve">CONCEPTOS </t>
  </si>
  <si>
    <t>EFECTIVO</t>
  </si>
  <si>
    <t xml:space="preserve">TOTAL DE INGRESOS </t>
  </si>
  <si>
    <t>Derecho de Admisión /Pago Prueba</t>
  </si>
  <si>
    <t xml:space="preserve">Inscripción Estudio de Grado </t>
  </si>
  <si>
    <t>Derecho de Inscripción</t>
  </si>
  <si>
    <t>Derecho de Reinscripción</t>
  </si>
  <si>
    <t>Derecho de Reingreso</t>
  </si>
  <si>
    <t>Investidura Ordinaria</t>
  </si>
  <si>
    <t>Investidura Extraordinaria</t>
  </si>
  <si>
    <t>Record de Calificaciones</t>
  </si>
  <si>
    <t>Carta de Finalización de estudios</t>
  </si>
  <si>
    <t>Legalización de Títulos</t>
  </si>
  <si>
    <t>Certificación de Título o grado</t>
  </si>
  <si>
    <t>Certificaciones de Estudio</t>
  </si>
  <si>
    <t>Carta Anillo</t>
  </si>
  <si>
    <t>Crédito 1ra Inscripción</t>
  </si>
  <si>
    <t>Crédito 2da Inscripción</t>
  </si>
  <si>
    <t xml:space="preserve">Otros </t>
  </si>
  <si>
    <t xml:space="preserve">TOTAL </t>
  </si>
  <si>
    <t xml:space="preserve">Lic. Carlixta de la Rosa </t>
  </si>
  <si>
    <t xml:space="preserve">                                  Lic.   José Ernesto Jiménez</t>
  </si>
  <si>
    <t xml:space="preserve">Enc.de Contabilidad </t>
  </si>
  <si>
    <t xml:space="preserve"> Enc.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</si>
</sst>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yy"/>
    <numFmt numFmtId="165" formatCode="#,##0.00;\-#,##0.00"/>
  </numFmts>
  <fonts count="19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6600"/>
      <name val="Script MT Bold"/>
      <family val="4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3" borderId="1" xfId="0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4" fontId="2" fillId="0" borderId="0" xfId="0" applyNumberFormat="1" applyFont="1"/>
    <xf numFmtId="0" fontId="11" fillId="4" borderId="3" xfId="0" applyFont="1" applyFill="1" applyBorder="1" applyAlignment="1">
      <alignment horizontal="center"/>
    </xf>
    <xf numFmtId="49" fontId="7" fillId="4" borderId="3" xfId="0" applyNumberFormat="1" applyFont="1" applyFill="1" applyBorder="1"/>
    <xf numFmtId="39" fontId="8" fillId="4" borderId="3" xfId="0" applyNumberFormat="1" applyFont="1" applyFill="1" applyBorder="1" applyAlignment="1">
      <alignment horizontal="center"/>
    </xf>
    <xf numFmtId="39" fontId="8" fillId="4" borderId="3" xfId="0" applyNumberFormat="1" applyFont="1" applyFill="1" applyBorder="1"/>
    <xf numFmtId="0" fontId="7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14" fontId="11" fillId="4" borderId="3" xfId="0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49" fontId="9" fillId="0" borderId="0" xfId="0" applyNumberFormat="1" applyFont="1"/>
    <xf numFmtId="39" fontId="12" fillId="4" borderId="3" xfId="0" applyNumberFormat="1" applyFont="1" applyFill="1" applyBorder="1"/>
    <xf numFmtId="4" fontId="13" fillId="2" borderId="0" xfId="0" applyNumberFormat="1" applyFont="1" applyFill="1"/>
    <xf numFmtId="0" fontId="0" fillId="2" borderId="0" xfId="0" applyFill="1"/>
    <xf numFmtId="0" fontId="8" fillId="2" borderId="0" xfId="0" applyFont="1" applyFill="1"/>
    <xf numFmtId="0" fontId="11" fillId="2" borderId="0" xfId="0" applyFont="1" applyFill="1"/>
    <xf numFmtId="164" fontId="9" fillId="0" borderId="0" xfId="0" applyNumberFormat="1" applyFont="1"/>
    <xf numFmtId="14" fontId="2" fillId="0" borderId="0" xfId="0" applyNumberFormat="1" applyFont="1" applyAlignment="1">
      <alignment horizontal="left"/>
    </xf>
    <xf numFmtId="165" fontId="9" fillId="0" borderId="0" xfId="0" applyNumberFormat="1" applyFont="1"/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14" fontId="13" fillId="0" borderId="0" xfId="0" applyNumberFormat="1" applyFont="1"/>
    <xf numFmtId="0" fontId="15" fillId="0" borderId="0" xfId="0" applyFont="1" applyAlignment="1">
      <alignment horizontal="center"/>
    </xf>
    <xf numFmtId="17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6" fillId="5" borderId="4" xfId="0" applyFont="1" applyFill="1" applyBorder="1" applyAlignment="1">
      <alignment horizontal="center" vertical="center"/>
    </xf>
    <xf numFmtId="0" fontId="13" fillId="0" borderId="6" xfId="0" applyFont="1" applyBorder="1"/>
    <xf numFmtId="4" fontId="13" fillId="2" borderId="6" xfId="0" applyNumberFormat="1" applyFont="1" applyFill="1" applyBorder="1"/>
    <xf numFmtId="0" fontId="17" fillId="6" borderId="6" xfId="0" applyFont="1" applyFill="1" applyBorder="1" applyAlignment="1">
      <alignment horizontal="center"/>
    </xf>
    <xf numFmtId="4" fontId="0" fillId="6" borderId="6" xfId="0" applyNumberFormat="1" applyFill="1" applyBorder="1"/>
    <xf numFmtId="0" fontId="18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85CB897C-C106-45FD-BC35-6B5F229B8E4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28574</xdr:rowOff>
    </xdr:from>
    <xdr:to>
      <xdr:col>3</xdr:col>
      <xdr:colOff>657225</xdr:colOff>
      <xdr:row>7</xdr:row>
      <xdr:rowOff>57149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48EF2CD-12F3-4ABE-9DAA-EA3392BDC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71449"/>
          <a:ext cx="1504950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151279</xdr:colOff>
      <xdr:row>3</xdr:row>
      <xdr:rowOff>28575</xdr:rowOff>
    </xdr:from>
    <xdr:to>
      <xdr:col>1</xdr:col>
      <xdr:colOff>1256179</xdr:colOff>
      <xdr:row>6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68D3BF-7782-483F-94CE-41F6D3764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79" y="381000"/>
          <a:ext cx="135255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7"/>
  <sheetViews>
    <sheetView tabSelected="1" workbookViewId="0">
      <selection activeCell="D31" sqref="C31:D31"/>
    </sheetView>
  </sheetViews>
  <sheetFormatPr baseColWidth="10" defaultRowHeight="11.25" x14ac:dyDescent="0.2"/>
  <cols>
    <col min="1" max="1" width="1.85546875" style="1" customWidth="1"/>
    <col min="2" max="2" width="9.140625" style="8" customWidth="1"/>
    <col min="3" max="3" width="7.7109375" style="2" customWidth="1"/>
    <col min="4" max="4" width="74.42578125" style="1" customWidth="1"/>
    <col min="5" max="5" width="8.7109375" style="2" customWidth="1"/>
    <col min="6" max="6" width="10.42578125" style="1" customWidth="1"/>
    <col min="7" max="7" width="11.28515625" style="1" customWidth="1"/>
    <col min="8" max="12" width="11.42578125" style="1"/>
    <col min="13" max="13" width="21.7109375" style="1" customWidth="1"/>
    <col min="14" max="16384" width="11.42578125" style="1"/>
  </cols>
  <sheetData>
    <row r="1" spans="2:7" x14ac:dyDescent="0.2">
      <c r="B1" s="10"/>
    </row>
    <row r="5" spans="2:7" x14ac:dyDescent="0.2">
      <c r="G5" s="12" t="s">
        <v>17</v>
      </c>
    </row>
    <row r="6" spans="2:7" ht="12.75" x14ac:dyDescent="0.2">
      <c r="B6" s="31" t="s">
        <v>7</v>
      </c>
      <c r="C6" s="31"/>
      <c r="D6" s="31"/>
      <c r="E6" s="31"/>
      <c r="F6" s="31"/>
      <c r="G6" s="31"/>
    </row>
    <row r="7" spans="2:7" x14ac:dyDescent="0.2">
      <c r="B7" s="32" t="s">
        <v>18</v>
      </c>
      <c r="C7" s="32"/>
      <c r="D7" s="32"/>
      <c r="E7" s="32"/>
      <c r="F7" s="32"/>
      <c r="G7" s="32"/>
    </row>
    <row r="8" spans="2:7" x14ac:dyDescent="0.2">
      <c r="B8" s="33" t="s">
        <v>13</v>
      </c>
      <c r="C8" s="33"/>
      <c r="D8" s="33"/>
      <c r="E8" s="33"/>
      <c r="F8" s="33"/>
      <c r="G8" s="33"/>
    </row>
    <row r="9" spans="2:7" x14ac:dyDescent="0.2">
      <c r="B9" s="34" t="s">
        <v>0</v>
      </c>
      <c r="C9" s="34"/>
      <c r="D9" s="34"/>
      <c r="E9" s="34"/>
      <c r="F9" s="34"/>
      <c r="G9" s="34"/>
    </row>
    <row r="10" spans="2:7" ht="12.75" x14ac:dyDescent="0.2">
      <c r="B10" s="35" t="s">
        <v>8</v>
      </c>
      <c r="C10" s="35"/>
      <c r="D10" s="35"/>
      <c r="E10" s="35"/>
      <c r="F10" s="35"/>
      <c r="G10" s="35"/>
    </row>
    <row r="12" spans="2:7" ht="12" thickBot="1" x14ac:dyDescent="0.25"/>
    <row r="13" spans="2:7" ht="12" x14ac:dyDescent="0.2">
      <c r="B13" s="9" t="s">
        <v>2</v>
      </c>
      <c r="C13" s="7" t="s">
        <v>1</v>
      </c>
      <c r="D13" s="17" t="s">
        <v>5</v>
      </c>
      <c r="E13" s="18" t="s">
        <v>14</v>
      </c>
      <c r="F13" s="17" t="s">
        <v>3</v>
      </c>
      <c r="G13" s="19" t="s">
        <v>6</v>
      </c>
    </row>
    <row r="14" spans="2:7" x14ac:dyDescent="0.2">
      <c r="B14" s="29">
        <v>45505</v>
      </c>
      <c r="D14" s="1" t="s">
        <v>16</v>
      </c>
      <c r="G14" s="23">
        <v>1082642.3100000003</v>
      </c>
    </row>
    <row r="15" spans="2:7" x14ac:dyDescent="0.2">
      <c r="B15" s="28">
        <v>45505</v>
      </c>
      <c r="C15" s="22" t="s">
        <v>19</v>
      </c>
      <c r="D15" s="22" t="s">
        <v>50</v>
      </c>
      <c r="F15" s="30">
        <v>-43040</v>
      </c>
      <c r="G15" s="23">
        <f>+G14+E15+F15</f>
        <v>1039602.3100000003</v>
      </c>
    </row>
    <row r="16" spans="2:7" x14ac:dyDescent="0.2">
      <c r="B16" s="28">
        <v>45505</v>
      </c>
      <c r="C16" s="22" t="s">
        <v>20</v>
      </c>
      <c r="D16" s="22" t="s">
        <v>51</v>
      </c>
      <c r="F16" s="30">
        <v>-43769.62</v>
      </c>
      <c r="G16" s="23">
        <f t="shared" ref="G16:G31" si="0">+G15+E16+F16</f>
        <v>995832.69000000029</v>
      </c>
    </row>
    <row r="17" spans="2:7" ht="12.75" x14ac:dyDescent="0.2">
      <c r="B17" s="28">
        <v>45509</v>
      </c>
      <c r="C17" s="22" t="s">
        <v>21</v>
      </c>
      <c r="D17" s="22" t="s">
        <v>22</v>
      </c>
      <c r="E17" s="24"/>
      <c r="F17" s="30">
        <v>-25425</v>
      </c>
      <c r="G17" s="23">
        <f t="shared" si="0"/>
        <v>970407.69000000029</v>
      </c>
    </row>
    <row r="18" spans="2:7" ht="12.75" x14ac:dyDescent="0.2">
      <c r="B18" s="28">
        <v>45509</v>
      </c>
      <c r="C18" s="22" t="s">
        <v>23</v>
      </c>
      <c r="D18" s="22" t="s">
        <v>24</v>
      </c>
      <c r="E18" s="24"/>
      <c r="F18" s="30">
        <v>-38475</v>
      </c>
      <c r="G18" s="23">
        <f t="shared" si="0"/>
        <v>931932.69000000029</v>
      </c>
    </row>
    <row r="19" spans="2:7" ht="12.75" x14ac:dyDescent="0.2">
      <c r="B19" s="28">
        <v>45510</v>
      </c>
      <c r="C19" s="22" t="s">
        <v>25</v>
      </c>
      <c r="D19" s="22" t="s">
        <v>26</v>
      </c>
      <c r="E19" s="24"/>
      <c r="F19" s="30">
        <v>-29685.01</v>
      </c>
      <c r="G19" s="23">
        <f t="shared" si="0"/>
        <v>902247.68000000028</v>
      </c>
    </row>
    <row r="20" spans="2:7" ht="12.75" x14ac:dyDescent="0.2">
      <c r="B20" s="28">
        <v>45510</v>
      </c>
      <c r="C20" s="22" t="s">
        <v>27</v>
      </c>
      <c r="D20" s="22" t="s">
        <v>28</v>
      </c>
      <c r="E20" s="24"/>
      <c r="F20" s="30">
        <v>-43053</v>
      </c>
      <c r="G20" s="23">
        <f t="shared" si="0"/>
        <v>859194.68000000028</v>
      </c>
    </row>
    <row r="21" spans="2:7" ht="15" x14ac:dyDescent="0.25">
      <c r="B21" s="28">
        <v>45513</v>
      </c>
      <c r="C21" s="22" t="s">
        <v>29</v>
      </c>
      <c r="D21" s="22" t="s">
        <v>30</v>
      </c>
      <c r="E21" s="25"/>
      <c r="F21" s="30">
        <v>-7294.92</v>
      </c>
      <c r="G21" s="23">
        <f t="shared" si="0"/>
        <v>851899.76000000024</v>
      </c>
    </row>
    <row r="22" spans="2:7" ht="12" x14ac:dyDescent="0.2">
      <c r="B22" s="28">
        <v>45516</v>
      </c>
      <c r="C22" s="22" t="s">
        <v>31</v>
      </c>
      <c r="D22" s="22" t="s">
        <v>32</v>
      </c>
      <c r="E22" s="26"/>
      <c r="F22" s="30">
        <v>-19918.64</v>
      </c>
      <c r="G22" s="23">
        <f t="shared" si="0"/>
        <v>831981.12000000023</v>
      </c>
    </row>
    <row r="23" spans="2:7" ht="12" x14ac:dyDescent="0.2">
      <c r="B23" s="28">
        <v>45516</v>
      </c>
      <c r="C23" s="22" t="s">
        <v>33</v>
      </c>
      <c r="D23" s="22" t="s">
        <v>34</v>
      </c>
      <c r="E23" s="27"/>
      <c r="F23" s="30">
        <v>-47500</v>
      </c>
      <c r="G23" s="23">
        <f t="shared" si="0"/>
        <v>784481.12000000023</v>
      </c>
    </row>
    <row r="24" spans="2:7" x14ac:dyDescent="0.2">
      <c r="B24" s="28">
        <v>45525</v>
      </c>
      <c r="C24" s="22" t="s">
        <v>35</v>
      </c>
      <c r="D24" s="22" t="s">
        <v>36</v>
      </c>
      <c r="F24" s="30">
        <v>-10942.92</v>
      </c>
      <c r="G24" s="23">
        <f t="shared" si="0"/>
        <v>773538.20000000019</v>
      </c>
    </row>
    <row r="25" spans="2:7" x14ac:dyDescent="0.2">
      <c r="B25" s="28">
        <v>45525</v>
      </c>
      <c r="C25" s="22" t="s">
        <v>37</v>
      </c>
      <c r="D25" s="22" t="s">
        <v>38</v>
      </c>
      <c r="F25" s="30">
        <v>-46567.3</v>
      </c>
      <c r="G25" s="23">
        <f t="shared" si="0"/>
        <v>726970.90000000014</v>
      </c>
    </row>
    <row r="26" spans="2:7" x14ac:dyDescent="0.2">
      <c r="B26" s="28">
        <v>45531</v>
      </c>
      <c r="C26" s="22" t="s">
        <v>39</v>
      </c>
      <c r="D26" s="22" t="s">
        <v>40</v>
      </c>
      <c r="F26" s="30">
        <v>-19999.419999999998</v>
      </c>
      <c r="G26" s="23">
        <f t="shared" si="0"/>
        <v>706971.4800000001</v>
      </c>
    </row>
    <row r="27" spans="2:7" x14ac:dyDescent="0.2">
      <c r="B27" s="28">
        <v>45531</v>
      </c>
      <c r="C27" s="22" t="s">
        <v>41</v>
      </c>
      <c r="D27" s="22" t="s">
        <v>42</v>
      </c>
      <c r="F27" s="30">
        <v>-35185.199999999997</v>
      </c>
      <c r="G27" s="23">
        <f t="shared" si="0"/>
        <v>671786.28000000014</v>
      </c>
    </row>
    <row r="28" spans="2:7" x14ac:dyDescent="0.2">
      <c r="B28" s="28">
        <v>45532</v>
      </c>
      <c r="C28" s="22" t="s">
        <v>43</v>
      </c>
      <c r="D28" s="22" t="s">
        <v>44</v>
      </c>
      <c r="F28" s="30">
        <v>-26527.88</v>
      </c>
      <c r="G28" s="23">
        <f t="shared" si="0"/>
        <v>645258.40000000014</v>
      </c>
    </row>
    <row r="29" spans="2:7" x14ac:dyDescent="0.2">
      <c r="B29" s="28">
        <v>45532</v>
      </c>
      <c r="C29" s="22" t="s">
        <v>45</v>
      </c>
      <c r="D29" s="22" t="s">
        <v>46</v>
      </c>
      <c r="F29" s="30">
        <v>-47500</v>
      </c>
      <c r="G29" s="23">
        <f t="shared" si="0"/>
        <v>597758.40000000014</v>
      </c>
    </row>
    <row r="30" spans="2:7" x14ac:dyDescent="0.2">
      <c r="B30" s="28">
        <v>45534</v>
      </c>
      <c r="C30" s="22" t="s">
        <v>47</v>
      </c>
      <c r="D30" s="22" t="s">
        <v>48</v>
      </c>
      <c r="F30" s="30">
        <v>-47460</v>
      </c>
      <c r="G30" s="23">
        <f t="shared" si="0"/>
        <v>550298.40000000014</v>
      </c>
    </row>
    <row r="31" spans="2:7" x14ac:dyDescent="0.2">
      <c r="B31" s="28">
        <v>45535</v>
      </c>
      <c r="C31" s="22" t="s">
        <v>4</v>
      </c>
      <c r="D31" s="22" t="s">
        <v>49</v>
      </c>
      <c r="F31" s="30">
        <v>-726.09</v>
      </c>
      <c r="G31" s="23">
        <f t="shared" si="0"/>
        <v>549572.31000000017</v>
      </c>
    </row>
    <row r="32" spans="2:7" ht="12" x14ac:dyDescent="0.2">
      <c r="B32" s="20">
        <v>45535</v>
      </c>
      <c r="C32" s="13"/>
      <c r="D32" s="14" t="s">
        <v>11</v>
      </c>
      <c r="E32" s="15"/>
      <c r="F32" s="16"/>
      <c r="G32" s="23">
        <f>+G31</f>
        <v>549572.31000000017</v>
      </c>
    </row>
    <row r="36" spans="2:7" x14ac:dyDescent="0.2">
      <c r="B36" s="11" t="s">
        <v>12</v>
      </c>
      <c r="C36" s="4"/>
      <c r="D36" s="3"/>
      <c r="E36" s="5" t="s">
        <v>15</v>
      </c>
    </row>
    <row r="37" spans="2:7" ht="15" x14ac:dyDescent="0.2">
      <c r="B37" s="8" t="s">
        <v>9</v>
      </c>
      <c r="C37" s="6"/>
      <c r="E37" s="2" t="s">
        <v>10</v>
      </c>
      <c r="G37" s="21"/>
    </row>
  </sheetData>
  <sheetProtection algorithmName="SHA-512" hashValue="UgOdXJ7TqpavM1HJ/m7uYYmtQcUOXmMG2QLUz+xpecp9kVX2E7jh9Dsc77UiVYqNla0qXjFaV9UG2jGGDeYmYQ==" saltValue="EO27y8h6YvqmYZJfkou1Pg==" spinCount="100000" sheet="1" objects="1" scenarios="1"/>
  <mergeCells count="5">
    <mergeCell ref="B6:G6"/>
    <mergeCell ref="B7:G7"/>
    <mergeCell ref="B8:G8"/>
    <mergeCell ref="B9:G9"/>
    <mergeCell ref="B10:G10"/>
  </mergeCells>
  <phoneticPr fontId="5" type="noConversion"/>
  <pageMargins left="0.7" right="0.7" top="0.75" bottom="0.75" header="0.3" footer="0.3"/>
  <pageSetup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5D1D-BC7E-4C9B-B11F-41B7242DE96E}">
  <dimension ref="A1:D33"/>
  <sheetViews>
    <sheetView zoomScale="85" zoomScaleNormal="85" workbookViewId="0">
      <selection activeCell="C37" sqref="C37"/>
    </sheetView>
  </sheetViews>
  <sheetFormatPr baseColWidth="10" defaultRowHeight="15" x14ac:dyDescent="0.25"/>
  <cols>
    <col min="1" max="1" width="3.7109375" customWidth="1"/>
    <col min="2" max="2" width="34" customWidth="1"/>
    <col min="3" max="3" width="20" customWidth="1"/>
    <col min="4" max="4" width="20.28515625" customWidth="1"/>
  </cols>
  <sheetData>
    <row r="1" spans="1:4" ht="7.5" customHeight="1" x14ac:dyDescent="0.25">
      <c r="A1" s="36"/>
      <c r="B1" s="36"/>
      <c r="C1" s="36"/>
      <c r="D1" s="36"/>
    </row>
    <row r="2" spans="1:4" ht="5.25" customHeight="1" x14ac:dyDescent="0.25">
      <c r="A2" s="36"/>
      <c r="B2" s="36"/>
      <c r="C2" s="36"/>
      <c r="D2" s="36"/>
    </row>
    <row r="3" spans="1:4" x14ac:dyDescent="0.25">
      <c r="A3" s="36"/>
      <c r="B3" s="37"/>
      <c r="C3" s="38"/>
      <c r="D3" s="39" t="s">
        <v>52</v>
      </c>
    </row>
    <row r="4" spans="1:4" x14ac:dyDescent="0.25">
      <c r="A4" s="36"/>
      <c r="B4" s="40" t="s">
        <v>53</v>
      </c>
      <c r="C4" s="40"/>
      <c r="D4" s="40"/>
    </row>
    <row r="5" spans="1:4" x14ac:dyDescent="0.25">
      <c r="A5" s="36"/>
      <c r="B5" s="40" t="s">
        <v>54</v>
      </c>
      <c r="C5" s="40"/>
      <c r="D5" s="40"/>
    </row>
    <row r="6" spans="1:4" x14ac:dyDescent="0.25">
      <c r="A6" s="36"/>
      <c r="B6" s="41" t="s">
        <v>55</v>
      </c>
      <c r="C6" s="41"/>
      <c r="D6" s="41"/>
    </row>
    <row r="7" spans="1:4" x14ac:dyDescent="0.25">
      <c r="A7" s="36"/>
      <c r="B7" s="42" t="s">
        <v>56</v>
      </c>
      <c r="C7" s="42"/>
      <c r="D7" s="42"/>
    </row>
    <row r="10" spans="1:4" x14ac:dyDescent="0.25">
      <c r="B10" s="43" t="s">
        <v>57</v>
      </c>
      <c r="C10" s="43" t="s">
        <v>58</v>
      </c>
      <c r="D10" s="43" t="s">
        <v>59</v>
      </c>
    </row>
    <row r="11" spans="1:4" x14ac:dyDescent="0.25">
      <c r="B11" s="44" t="s">
        <v>60</v>
      </c>
      <c r="C11" s="45">
        <v>42800</v>
      </c>
      <c r="D11" s="45">
        <v>42800</v>
      </c>
    </row>
    <row r="12" spans="1:4" x14ac:dyDescent="0.25">
      <c r="B12" s="44" t="s">
        <v>61</v>
      </c>
      <c r="C12" s="45">
        <v>385800</v>
      </c>
      <c r="D12" s="45">
        <v>385800</v>
      </c>
    </row>
    <row r="13" spans="1:4" x14ac:dyDescent="0.25">
      <c r="B13" s="44" t="s">
        <v>62</v>
      </c>
      <c r="C13" s="45">
        <v>18400</v>
      </c>
      <c r="D13" s="45">
        <v>18400</v>
      </c>
    </row>
    <row r="14" spans="1:4" x14ac:dyDescent="0.25">
      <c r="B14" s="44" t="s">
        <v>63</v>
      </c>
      <c r="C14" s="45">
        <v>108700</v>
      </c>
      <c r="D14" s="45">
        <v>108700</v>
      </c>
    </row>
    <row r="15" spans="1:4" x14ac:dyDescent="0.25">
      <c r="B15" s="44" t="s">
        <v>64</v>
      </c>
      <c r="C15" s="45">
        <v>18700</v>
      </c>
      <c r="D15" s="45">
        <v>18700</v>
      </c>
    </row>
    <row r="16" spans="1:4" x14ac:dyDescent="0.25">
      <c r="B16" s="44" t="s">
        <v>65</v>
      </c>
      <c r="C16" s="45">
        <v>226000</v>
      </c>
      <c r="D16" s="45">
        <v>226000</v>
      </c>
    </row>
    <row r="17" spans="2:4" x14ac:dyDescent="0.25">
      <c r="B17" s="44" t="s">
        <v>66</v>
      </c>
      <c r="C17" s="45">
        <v>3500</v>
      </c>
      <c r="D17" s="45">
        <v>3500</v>
      </c>
    </row>
    <row r="18" spans="2:4" x14ac:dyDescent="0.25">
      <c r="B18" s="44" t="s">
        <v>67</v>
      </c>
      <c r="C18" s="45">
        <v>21400</v>
      </c>
      <c r="D18" s="45">
        <v>21400</v>
      </c>
    </row>
    <row r="19" spans="2:4" x14ac:dyDescent="0.25">
      <c r="B19" s="44" t="s">
        <v>68</v>
      </c>
      <c r="C19" s="45">
        <v>5250</v>
      </c>
      <c r="D19" s="45">
        <v>5250</v>
      </c>
    </row>
    <row r="20" spans="2:4" x14ac:dyDescent="0.25">
      <c r="B20" s="44" t="s">
        <v>69</v>
      </c>
      <c r="C20" s="45">
        <v>11950</v>
      </c>
      <c r="D20" s="45">
        <v>11950</v>
      </c>
    </row>
    <row r="21" spans="2:4" x14ac:dyDescent="0.25">
      <c r="B21" s="44" t="s">
        <v>70</v>
      </c>
      <c r="C21" s="45">
        <v>11000</v>
      </c>
      <c r="D21" s="45">
        <v>11000</v>
      </c>
    </row>
    <row r="22" spans="2:4" x14ac:dyDescent="0.25">
      <c r="B22" s="44" t="s">
        <v>71</v>
      </c>
      <c r="C22" s="45">
        <v>7350</v>
      </c>
      <c r="D22" s="45">
        <v>7350</v>
      </c>
    </row>
    <row r="23" spans="2:4" x14ac:dyDescent="0.25">
      <c r="B23" s="44" t="s">
        <v>72</v>
      </c>
      <c r="C23" s="45">
        <v>17600</v>
      </c>
      <c r="D23" s="45">
        <v>17600</v>
      </c>
    </row>
    <row r="24" spans="2:4" x14ac:dyDescent="0.25">
      <c r="B24" s="44" t="s">
        <v>73</v>
      </c>
      <c r="C24" s="45">
        <v>86000</v>
      </c>
      <c r="D24" s="45">
        <v>86000</v>
      </c>
    </row>
    <row r="25" spans="2:4" x14ac:dyDescent="0.25">
      <c r="B25" s="44" t="s">
        <v>74</v>
      </c>
      <c r="C25" s="45">
        <v>47300</v>
      </c>
      <c r="D25" s="45">
        <v>47300</v>
      </c>
    </row>
    <row r="26" spans="2:4" x14ac:dyDescent="0.25">
      <c r="B26" s="44" t="s">
        <v>75</v>
      </c>
      <c r="C26" s="45">
        <v>2802.8</v>
      </c>
      <c r="D26" s="45">
        <v>2802.8</v>
      </c>
    </row>
    <row r="27" spans="2:4" ht="15.75" x14ac:dyDescent="0.25">
      <c r="B27" s="46" t="s">
        <v>76</v>
      </c>
      <c r="C27" s="47">
        <f>SUM(C11:C26)</f>
        <v>1014552.8</v>
      </c>
      <c r="D27" s="47">
        <f>SUM(D11:D26)</f>
        <v>1014552.8</v>
      </c>
    </row>
    <row r="32" spans="2:4" x14ac:dyDescent="0.25">
      <c r="B32" s="48" t="s">
        <v>77</v>
      </c>
      <c r="C32" s="49" t="s">
        <v>78</v>
      </c>
      <c r="D32" s="36"/>
    </row>
    <row r="33" spans="2:4" x14ac:dyDescent="0.25">
      <c r="B33" s="36" t="s">
        <v>79</v>
      </c>
      <c r="C33" s="50"/>
      <c r="D33" s="36" t="s">
        <v>80</v>
      </c>
    </row>
  </sheetData>
  <sheetProtection algorithmName="SHA-512" hashValue="w355zQCIWuH1Nk34LzSVrq7ImK3sf1kyd9jDWya3raQbt+rbFBIfvXKazpF/5QKiMYbntHiQ9UtcY5dKjmfXfg==" saltValue="bz32cfSc2HCtSbyyU1uhsw==" spinCount="100000" sheet="1" objects="1" scenarios="1"/>
  <mergeCells count="4">
    <mergeCell ref="B4:D4"/>
    <mergeCell ref="B5:D5"/>
    <mergeCell ref="B6:D6"/>
    <mergeCell ref="B7:D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 Jose Espaillat Paulino</cp:lastModifiedBy>
  <cp:lastPrinted>2024-09-13T13:28:59Z</cp:lastPrinted>
  <dcterms:created xsi:type="dcterms:W3CDTF">2023-02-13T14:45:45Z</dcterms:created>
  <dcterms:modified xsi:type="dcterms:W3CDTF">2024-09-16T17:24:13Z</dcterms:modified>
</cp:coreProperties>
</file>