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E:\Documentos, procesos y leyendas publicados año 2024\Septiembre 2024\Reportes Financieros Septiembre 2024\"/>
    </mc:Choice>
  </mc:AlternateContent>
  <xr:revisionPtr revIDLastSave="0" documentId="13_ncr:1_{7D9C463E-C3A1-4356-93EE-F424331DE801}" xr6:coauthVersionLast="47" xr6:coauthVersionMax="47" xr10:uidLastSave="{00000000-0000-0000-0000-000000000000}"/>
  <bookViews>
    <workbookView xWindow="14295" yWindow="0" windowWidth="14610" windowHeight="15585" xr2:uid="{00000000-000D-0000-FFFF-FFFF00000000}"/>
  </bookViews>
  <sheets>
    <sheet name="Libro Banco" sheetId="2" r:id="rId1"/>
    <sheet name="Recurso de captación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2" l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C26" i="1"/>
  <c r="D26" i="1"/>
</calcChain>
</file>

<file path=xl/sharedStrings.xml><?xml version="1.0" encoding="utf-8"?>
<sst xmlns="http://schemas.openxmlformats.org/spreadsheetml/2006/main" count="84" uniqueCount="84">
  <si>
    <t>Derecho de Admisión /Pago Prueba</t>
  </si>
  <si>
    <t xml:space="preserve">Inscripción Estudio de Grado </t>
  </si>
  <si>
    <t>Derecho de Reinscripción</t>
  </si>
  <si>
    <t>Record de Calificaciones</t>
  </si>
  <si>
    <t>Legalización de Títulos</t>
  </si>
  <si>
    <t>EFECTIVO</t>
  </si>
  <si>
    <t xml:space="preserve">TOTAL DE INGRESOS </t>
  </si>
  <si>
    <t xml:space="preserve">Lic. Carlixta de la Rosa </t>
  </si>
  <si>
    <t xml:space="preserve">CONCEPTOS </t>
  </si>
  <si>
    <t>VALORES EN RD$</t>
  </si>
  <si>
    <t>Carta Anillo</t>
  </si>
  <si>
    <t>Crédito 1ra Inscripción</t>
  </si>
  <si>
    <t>Crédito 2da Inscripción</t>
  </si>
  <si>
    <t xml:space="preserve">RECURSOS DE CAPTACIÓN DIRECTA </t>
  </si>
  <si>
    <t>CUENTA COLECTORA NO.  0102384894</t>
  </si>
  <si>
    <t xml:space="preserve">Otros </t>
  </si>
  <si>
    <t xml:space="preserve">TOTAL </t>
  </si>
  <si>
    <t>Carta de Finalización de estudios</t>
  </si>
  <si>
    <t>Certificación de Título o grado</t>
  </si>
  <si>
    <t>Certificaciones de estudio</t>
  </si>
  <si>
    <t>Impresiones biblioteca</t>
  </si>
  <si>
    <t>Derecho de Inscripción</t>
  </si>
  <si>
    <t>Derecho de Reingreso</t>
  </si>
  <si>
    <t xml:space="preserve">                                  Lic.   José Ernesto Jiménez</t>
  </si>
  <si>
    <t xml:space="preserve"> Enc. Financiero </t>
  </si>
  <si>
    <t xml:space="preserve">Enc.de Contabilidad </t>
  </si>
  <si>
    <t>DEL 01 AL 30 de  septiembre   2024</t>
  </si>
  <si>
    <t xml:space="preserve"> FC -09/10/20244</t>
  </si>
  <si>
    <t xml:space="preserve">Enc. Financiero </t>
  </si>
  <si>
    <t xml:space="preserve">Enc.Div.de Contabilidad </t>
  </si>
  <si>
    <t xml:space="preserve">Lic José Ernesto  Jiménez </t>
  </si>
  <si>
    <t xml:space="preserve">    Lic Carlixta de la Rosa </t>
  </si>
  <si>
    <t>Balance Final</t>
  </si>
  <si>
    <t xml:space="preserve">COMISION Y CARGOS BANCARIOS </t>
  </si>
  <si>
    <t>ND</t>
  </si>
  <si>
    <t>PAGO FACT B1500000943  ADQ DE VASOS TERMICOS PARA LAS MADRES Y DOCENTES</t>
  </si>
  <si>
    <t>012118</t>
  </si>
  <si>
    <t>PAGO FACT B1500000108 ADQ DE UTENSILIOS Y ARTICULOS DE COCINA RECTORIA</t>
  </si>
  <si>
    <t>012117</t>
  </si>
  <si>
    <t>PAGO FACT E4500000002603 ADQ DE MEMORIAS USB  RECTORIa</t>
  </si>
  <si>
    <t>012116</t>
  </si>
  <si>
    <t>PAGO FACT B1500000101 ADQ. TARJETA DE DES. DE ETIQUETAS DE SEGURIDAD PARA BIBLIOTECA ...</t>
  </si>
  <si>
    <t>012115</t>
  </si>
  <si>
    <t>PAGO FACT B1500003649 ADQ. DE MATERIALES DE RED PARA LA ADECUACION  DEPT. JURIDICO</t>
  </si>
  <si>
    <t>012114</t>
  </si>
  <si>
    <t>pago de factura B150001265 D/F 23/08/2022 ADQUISISION DE ROLLO DE RIBBON,</t>
  </si>
  <si>
    <t>012113</t>
  </si>
  <si>
    <t>PAGO FACT E4500000023813 ADQ DE CARTUCHOS DE TINTAS</t>
  </si>
  <si>
    <t>012112</t>
  </si>
  <si>
    <t>PAGO FACT B1500000103 ADQ. TARJETA DE DES. DE ETIQUETAS DE SEGURIDAD PARA BIBLIOTECA ...</t>
  </si>
  <si>
    <t>012111</t>
  </si>
  <si>
    <t xml:space="preserve">REPOSICION FONDO DE CAJA CHICA DE RECTORIA Y LOS RECINTOS POR GASTOS MENORES </t>
  </si>
  <si>
    <t>012110</t>
  </si>
  <si>
    <t xml:space="preserve">PAGO FACT B1500001061 POR ADQ. DE INSUMOS (JUEGOS DIDACTICOS PARA DOCENCIA T1 Y T2 </t>
  </si>
  <si>
    <t>012109</t>
  </si>
  <si>
    <t>PAGO FACT B1500000851 ADQUISICION DE DESINFECTANTES PARA RECINTO UM</t>
  </si>
  <si>
    <t>012108</t>
  </si>
  <si>
    <t>PAGO FACT E450000002263 ADQ UPS DE ESCRITORIOS</t>
  </si>
  <si>
    <t>012107</t>
  </si>
  <si>
    <t>NULO</t>
  </si>
  <si>
    <t>012106</t>
  </si>
  <si>
    <t xml:space="preserve"> INSCRIPCION 2023-2024 DOCTORADO GLOBALIZACION A EXAMEN RETOS Y RESPUESTAS INTE...</t>
  </si>
  <si>
    <t>012105</t>
  </si>
  <si>
    <t>REC - PAGO DE OTRAS RETENCINESY RETRIBUCIONES COMPLEMENTARIAS IR-17 DE  JUNIO 2024</t>
  </si>
  <si>
    <t>012103</t>
  </si>
  <si>
    <t>REC - PAGO DE  RETENCINES DE ITBIS DE  JUNIO 2024</t>
  </si>
  <si>
    <t>012104</t>
  </si>
  <si>
    <t>REC - PAGO DE RETENCINES REAL. POR SERVICIOS DE ITBIS IT-1 DE  JUNIO 2024</t>
  </si>
  <si>
    <t>012102</t>
  </si>
  <si>
    <t>REC - PAGO DE OTRAS RETENCIONES Y RETRIBUCIONES COMPLEMENTARIA IR-17 JUNIO 2024</t>
  </si>
  <si>
    <t>012101</t>
  </si>
  <si>
    <t xml:space="preserve">BALANCE INICIAL </t>
  </si>
  <si>
    <t xml:space="preserve">Balance </t>
  </si>
  <si>
    <t>Crédito</t>
  </si>
  <si>
    <t xml:space="preserve">Débito </t>
  </si>
  <si>
    <t xml:space="preserve">Descripción </t>
  </si>
  <si>
    <t>Documento</t>
  </si>
  <si>
    <t>Fecha</t>
  </si>
  <si>
    <t xml:space="preserve">Cta. No. 2480003951 FONDO REPONIBLE INSTITUCIONAL     </t>
  </si>
  <si>
    <t xml:space="preserve">CUENTA ADMINISTRATIVA                                                          </t>
  </si>
  <si>
    <t>Valores en RD$</t>
  </si>
  <si>
    <t>Desde  01/09/2024 Hasta 30/09/2024</t>
  </si>
  <si>
    <t xml:space="preserve">LIBRO BANCO </t>
  </si>
  <si>
    <t>FC-09/10/2024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</si>
</sst>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d/mm/yyyy"/>
    <numFmt numFmtId="165" formatCode="#,##0.00;\-#,##0.00"/>
  </numFmts>
  <fonts count="1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6600"/>
      <name val="Script MT Bold"/>
      <family val="4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rgb="FF000000"/>
      <name val="Arial"/>
      <family val="2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0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vertical="center"/>
    </xf>
    <xf numFmtId="14" fontId="1" fillId="0" borderId="0" xfId="0" applyNumberFormat="1" applyFont="1"/>
    <xf numFmtId="0" fontId="4" fillId="2" borderId="2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4" fontId="0" fillId="4" borderId="1" xfId="0" applyNumberFormat="1" applyFill="1" applyBorder="1"/>
    <xf numFmtId="4" fontId="1" fillId="3" borderId="1" xfId="0" applyNumberFormat="1" applyFont="1" applyFill="1" applyBorder="1"/>
    <xf numFmtId="0" fontId="3" fillId="0" borderId="0" xfId="0" applyFont="1" applyAlignment="1">
      <alignment horizontal="center"/>
    </xf>
    <xf numFmtId="17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39" fontId="10" fillId="5" borderId="3" xfId="0" applyNumberFormat="1" applyFont="1" applyFill="1" applyBorder="1"/>
    <xf numFmtId="39" fontId="11" fillId="5" borderId="3" xfId="0" applyNumberFormat="1" applyFont="1" applyFill="1" applyBorder="1"/>
    <xf numFmtId="39" fontId="11" fillId="5" borderId="3" xfId="0" applyNumberFormat="1" applyFont="1" applyFill="1" applyBorder="1" applyAlignment="1">
      <alignment horizontal="center"/>
    </xf>
    <xf numFmtId="49" fontId="12" fillId="5" borderId="3" xfId="0" applyNumberFormat="1" applyFont="1" applyFill="1" applyBorder="1"/>
    <xf numFmtId="0" fontId="13" fillId="5" borderId="3" xfId="0" applyFont="1" applyFill="1" applyBorder="1" applyAlignment="1">
      <alignment horizontal="center"/>
    </xf>
    <xf numFmtId="14" fontId="13" fillId="5" borderId="3" xfId="0" applyNumberFormat="1" applyFont="1" applyFill="1" applyBorder="1" applyAlignment="1">
      <alignment horizontal="left"/>
    </xf>
    <xf numFmtId="49" fontId="14" fillId="0" borderId="0" xfId="0" applyNumberFormat="1" applyFont="1"/>
    <xf numFmtId="164" fontId="14" fillId="0" borderId="0" xfId="0" applyNumberFormat="1" applyFont="1"/>
    <xf numFmtId="165" fontId="14" fillId="0" borderId="0" xfId="0" applyNumberFormat="1" applyFont="1"/>
    <xf numFmtId="0" fontId="13" fillId="3" borderId="0" xfId="0" applyFont="1" applyFill="1"/>
    <xf numFmtId="0" fontId="11" fillId="3" borderId="0" xfId="0" applyFont="1" applyFill="1"/>
    <xf numFmtId="0" fontId="0" fillId="3" borderId="0" xfId="0" applyFill="1"/>
    <xf numFmtId="4" fontId="1" fillId="3" borderId="0" xfId="0" applyNumberFormat="1" applyFont="1" applyFill="1"/>
    <xf numFmtId="14" fontId="7" fillId="0" borderId="0" xfId="0" applyNumberFormat="1" applyFont="1" applyAlignment="1">
      <alignment horizontal="right"/>
    </xf>
    <xf numFmtId="0" fontId="11" fillId="6" borderId="4" xfId="0" applyFont="1" applyFill="1" applyBorder="1" applyAlignment="1">
      <alignment horizontal="center"/>
    </xf>
    <xf numFmtId="0" fontId="12" fillId="6" borderId="2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/>
    </xf>
    <xf numFmtId="0" fontId="12" fillId="6" borderId="5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14" fontId="7" fillId="0" borderId="0" xfId="0" applyNumberFormat="1" applyFont="1"/>
    <xf numFmtId="14" fontId="17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F6359E15-605D-40E1-A1BC-32390D7BA63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276225</xdr:colOff>
      <xdr:row>1</xdr:row>
      <xdr:rowOff>28574</xdr:rowOff>
    </xdr:from>
    <xdr:ext cx="1504950" cy="904875"/>
    <xdr:pic>
      <xdr:nvPicPr>
        <xdr:cNvPr id="2" name="Imagen 1">
          <a:extLst>
            <a:ext uri="{FF2B5EF4-FFF2-40B4-BE49-F238E27FC236}">
              <a16:creationId xmlns:a16="http://schemas.microsoft.com/office/drawing/2014/main" id="{AD026779-F298-410E-928E-AFED03F26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8225" y="219074"/>
          <a:ext cx="1504950" cy="90487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151279</xdr:colOff>
      <xdr:row>3</xdr:row>
      <xdr:rowOff>28575</xdr:rowOff>
    </xdr:from>
    <xdr:to>
      <xdr:col>1</xdr:col>
      <xdr:colOff>1256179</xdr:colOff>
      <xdr:row>6</xdr:row>
      <xdr:rowOff>171450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6696842-C6F7-4DF5-9CE9-57669F7669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1279" y="387163"/>
          <a:ext cx="1351429" cy="714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43C28-3459-40FC-9D9C-CF2C6CED6A3A}">
  <sheetPr>
    <pageSetUpPr fitToPage="1"/>
  </sheetPr>
  <dimension ref="B1:K39"/>
  <sheetViews>
    <sheetView tabSelected="1" workbookViewId="0">
      <selection activeCell="I34" sqref="I34"/>
    </sheetView>
  </sheetViews>
  <sheetFormatPr baseColWidth="10" defaultRowHeight="11.25" x14ac:dyDescent="0.2"/>
  <cols>
    <col min="1" max="1" width="1.85546875" style="15" customWidth="1"/>
    <col min="2" max="2" width="9.140625" style="17" customWidth="1"/>
    <col min="3" max="3" width="7.7109375" style="16" customWidth="1"/>
    <col min="4" max="4" width="74.42578125" style="15" customWidth="1"/>
    <col min="5" max="5" width="8.7109375" style="16" customWidth="1"/>
    <col min="6" max="6" width="10.42578125" style="15" customWidth="1"/>
    <col min="7" max="7" width="11.28515625" style="15" customWidth="1"/>
    <col min="8" max="12" width="11.42578125" style="15"/>
    <col min="13" max="13" width="21.7109375" style="15" customWidth="1"/>
    <col min="14" max="16384" width="11.42578125" style="15"/>
  </cols>
  <sheetData>
    <row r="1" spans="2:11" x14ac:dyDescent="0.2">
      <c r="B1" s="49"/>
    </row>
    <row r="5" spans="2:11" x14ac:dyDescent="0.2">
      <c r="G5" s="48" t="s">
        <v>83</v>
      </c>
    </row>
    <row r="6" spans="2:11" ht="12.75" x14ac:dyDescent="0.2">
      <c r="B6" s="47" t="s">
        <v>82</v>
      </c>
      <c r="C6" s="47"/>
      <c r="D6" s="47"/>
      <c r="E6" s="47"/>
      <c r="F6" s="47"/>
      <c r="G6" s="47"/>
    </row>
    <row r="7" spans="2:11" x14ac:dyDescent="0.2">
      <c r="B7" s="46" t="s">
        <v>81</v>
      </c>
      <c r="C7" s="46"/>
      <c r="D7" s="46"/>
      <c r="E7" s="46"/>
      <c r="F7" s="46"/>
      <c r="G7" s="46"/>
    </row>
    <row r="8" spans="2:11" x14ac:dyDescent="0.2">
      <c r="B8" s="45" t="s">
        <v>80</v>
      </c>
      <c r="C8" s="45"/>
      <c r="D8" s="45"/>
      <c r="E8" s="45"/>
      <c r="F8" s="45"/>
      <c r="G8" s="45"/>
    </row>
    <row r="9" spans="2:11" x14ac:dyDescent="0.2">
      <c r="B9" s="44" t="s">
        <v>79</v>
      </c>
      <c r="C9" s="44"/>
      <c r="D9" s="44"/>
      <c r="E9" s="44"/>
      <c r="F9" s="44"/>
      <c r="G9" s="44"/>
    </row>
    <row r="10" spans="2:11" ht="12.75" x14ac:dyDescent="0.2">
      <c r="B10" s="43" t="s">
        <v>78</v>
      </c>
      <c r="C10" s="43"/>
      <c r="D10" s="43"/>
      <c r="E10" s="43"/>
      <c r="F10" s="43"/>
      <c r="G10" s="43"/>
    </row>
    <row r="12" spans="2:11" ht="12" thickBot="1" x14ac:dyDescent="0.25"/>
    <row r="13" spans="2:11" ht="12" x14ac:dyDescent="0.2">
      <c r="B13" s="42" t="s">
        <v>77</v>
      </c>
      <c r="C13" s="41" t="s">
        <v>76</v>
      </c>
      <c r="D13" s="39" t="s">
        <v>75</v>
      </c>
      <c r="E13" s="40" t="s">
        <v>74</v>
      </c>
      <c r="F13" s="39" t="s">
        <v>73</v>
      </c>
      <c r="G13" s="38" t="s">
        <v>72</v>
      </c>
      <c r="J13" s="31"/>
      <c r="K13" s="30"/>
    </row>
    <row r="14" spans="2:11" x14ac:dyDescent="0.2">
      <c r="B14" s="37">
        <v>45536</v>
      </c>
      <c r="D14" s="15" t="s">
        <v>71</v>
      </c>
      <c r="G14" s="24">
        <v>549572.31000000017</v>
      </c>
      <c r="J14" s="31"/>
      <c r="K14" s="30"/>
    </row>
    <row r="15" spans="2:11" x14ac:dyDescent="0.2">
      <c r="B15" s="31">
        <v>45539</v>
      </c>
      <c r="C15" s="30" t="s">
        <v>70</v>
      </c>
      <c r="D15" s="30" t="s">
        <v>69</v>
      </c>
      <c r="F15" s="32">
        <v>-5655.93</v>
      </c>
      <c r="G15" s="24">
        <f>+G14+E15+F15</f>
        <v>543916.38000000012</v>
      </c>
      <c r="J15" s="31"/>
      <c r="K15" s="30"/>
    </row>
    <row r="16" spans="2:11" x14ac:dyDescent="0.2">
      <c r="B16" s="31">
        <v>45539</v>
      </c>
      <c r="C16" s="30" t="s">
        <v>68</v>
      </c>
      <c r="D16" s="30" t="s">
        <v>67</v>
      </c>
      <c r="F16" s="32">
        <v>-4140</v>
      </c>
      <c r="G16" s="24">
        <f>+G15+E16+F16</f>
        <v>539776.38000000012</v>
      </c>
      <c r="J16" s="31"/>
      <c r="K16" s="30"/>
    </row>
    <row r="17" spans="2:11" ht="12.75" x14ac:dyDescent="0.2">
      <c r="B17" s="31">
        <v>45539</v>
      </c>
      <c r="C17" s="30" t="s">
        <v>66</v>
      </c>
      <c r="D17" s="30" t="s">
        <v>65</v>
      </c>
      <c r="E17" s="36"/>
      <c r="F17" s="32">
        <v>-2167.42</v>
      </c>
      <c r="G17" s="24">
        <f>+G16+E17+F17</f>
        <v>537608.96000000008</v>
      </c>
      <c r="J17" s="31"/>
      <c r="K17" s="30"/>
    </row>
    <row r="18" spans="2:11" ht="12.75" x14ac:dyDescent="0.2">
      <c r="B18" s="31">
        <v>45540</v>
      </c>
      <c r="C18" s="30" t="s">
        <v>64</v>
      </c>
      <c r="D18" s="30" t="s">
        <v>63</v>
      </c>
      <c r="E18" s="36"/>
      <c r="F18" s="32">
        <v>-5764.5</v>
      </c>
      <c r="G18" s="24">
        <f>+G17+E18+F18</f>
        <v>531844.46000000008</v>
      </c>
      <c r="J18" s="31"/>
      <c r="K18" s="30"/>
    </row>
    <row r="19" spans="2:11" ht="12.75" x14ac:dyDescent="0.2">
      <c r="B19" s="31">
        <v>45540</v>
      </c>
      <c r="C19" s="30" t="s">
        <v>62</v>
      </c>
      <c r="D19" s="30" t="s">
        <v>61</v>
      </c>
      <c r="E19" s="36"/>
      <c r="F19" s="32">
        <v>-25744.43</v>
      </c>
      <c r="G19" s="24">
        <f>+G18+E19+F19</f>
        <v>506100.03000000009</v>
      </c>
      <c r="J19" s="31"/>
      <c r="K19" s="30"/>
    </row>
    <row r="20" spans="2:11" ht="12.75" x14ac:dyDescent="0.2">
      <c r="B20" s="31">
        <v>45541</v>
      </c>
      <c r="C20" s="30" t="s">
        <v>60</v>
      </c>
      <c r="D20" s="30" t="s">
        <v>59</v>
      </c>
      <c r="E20" s="36"/>
      <c r="F20" s="32">
        <v>0</v>
      </c>
      <c r="G20" s="24">
        <f>+G19+E20+F20</f>
        <v>506100.03000000009</v>
      </c>
      <c r="J20" s="31"/>
      <c r="K20" s="30"/>
    </row>
    <row r="21" spans="2:11" ht="15" x14ac:dyDescent="0.25">
      <c r="B21" s="31">
        <v>45545</v>
      </c>
      <c r="C21" s="30" t="s">
        <v>58</v>
      </c>
      <c r="D21" s="30" t="s">
        <v>57</v>
      </c>
      <c r="E21" s="35"/>
      <c r="F21" s="32">
        <v>-37722.239999999998</v>
      </c>
      <c r="G21" s="24">
        <f>+G20+E21+F21</f>
        <v>468377.7900000001</v>
      </c>
      <c r="J21" s="31"/>
      <c r="K21" s="30"/>
    </row>
    <row r="22" spans="2:11" ht="12" x14ac:dyDescent="0.2">
      <c r="B22" s="31">
        <v>45545</v>
      </c>
      <c r="C22" s="30" t="s">
        <v>56</v>
      </c>
      <c r="D22" s="30" t="s">
        <v>55</v>
      </c>
      <c r="E22" s="34"/>
      <c r="F22" s="32">
        <v>-47881.36</v>
      </c>
      <c r="G22" s="24">
        <f>+G21+E22+F22</f>
        <v>420496.43000000011</v>
      </c>
      <c r="J22" s="31"/>
      <c r="K22" s="30"/>
    </row>
    <row r="23" spans="2:11" ht="12" x14ac:dyDescent="0.2">
      <c r="B23" s="31">
        <v>45546</v>
      </c>
      <c r="C23" s="30" t="s">
        <v>54</v>
      </c>
      <c r="D23" s="30" t="s">
        <v>53</v>
      </c>
      <c r="E23" s="33"/>
      <c r="F23" s="32">
        <v>-15663.72</v>
      </c>
      <c r="G23" s="24">
        <f>+G22+E23+F23</f>
        <v>404832.71000000014</v>
      </c>
      <c r="J23" s="31"/>
      <c r="K23" s="30"/>
    </row>
    <row r="24" spans="2:11" x14ac:dyDescent="0.2">
      <c r="B24" s="31">
        <v>45546</v>
      </c>
      <c r="C24" s="30" t="s">
        <v>52</v>
      </c>
      <c r="D24" s="30" t="s">
        <v>51</v>
      </c>
      <c r="F24" s="32">
        <v>-135150.12</v>
      </c>
      <c r="G24" s="24">
        <f>+G23+E24+F24</f>
        <v>269682.59000000014</v>
      </c>
      <c r="J24" s="31"/>
      <c r="K24" s="30"/>
    </row>
    <row r="25" spans="2:11" x14ac:dyDescent="0.2">
      <c r="B25" s="31">
        <v>45547</v>
      </c>
      <c r="C25" s="30" t="s">
        <v>50</v>
      </c>
      <c r="D25" s="30" t="s">
        <v>49</v>
      </c>
      <c r="F25" s="32">
        <v>-19210</v>
      </c>
      <c r="G25" s="24">
        <f>+G24+E25+F25</f>
        <v>250472.59000000014</v>
      </c>
      <c r="J25" s="31"/>
      <c r="K25" s="30"/>
    </row>
    <row r="26" spans="2:11" x14ac:dyDescent="0.2">
      <c r="B26" s="31">
        <v>45551</v>
      </c>
      <c r="C26" s="30" t="s">
        <v>48</v>
      </c>
      <c r="D26" s="30" t="s">
        <v>47</v>
      </c>
      <c r="F26" s="32">
        <v>-11756.34</v>
      </c>
      <c r="G26" s="24">
        <f>+G25+E26+F26</f>
        <v>238716.25000000015</v>
      </c>
      <c r="J26" s="31"/>
      <c r="K26" s="30"/>
    </row>
    <row r="27" spans="2:11" x14ac:dyDescent="0.2">
      <c r="B27" s="31">
        <v>45552</v>
      </c>
      <c r="C27" s="30" t="s">
        <v>46</v>
      </c>
      <c r="D27" s="30" t="s">
        <v>45</v>
      </c>
      <c r="F27" s="32">
        <v>-19152.599999999999</v>
      </c>
      <c r="G27" s="24">
        <f>+G26+E27+F27</f>
        <v>219563.65000000014</v>
      </c>
      <c r="J27" s="31"/>
      <c r="K27" s="30"/>
    </row>
    <row r="28" spans="2:11" x14ac:dyDescent="0.2">
      <c r="B28" s="31">
        <v>45552</v>
      </c>
      <c r="C28" s="30" t="s">
        <v>44</v>
      </c>
      <c r="D28" s="30" t="s">
        <v>43</v>
      </c>
      <c r="F28" s="32">
        <v>-20171.46</v>
      </c>
      <c r="G28" s="24">
        <f>+G27+E28+F28</f>
        <v>199392.19000000015</v>
      </c>
      <c r="J28" s="31"/>
      <c r="K28" s="30"/>
    </row>
    <row r="29" spans="2:11" x14ac:dyDescent="0.2">
      <c r="B29" s="31">
        <v>45552</v>
      </c>
      <c r="C29" s="30" t="s">
        <v>42</v>
      </c>
      <c r="D29" s="30" t="s">
        <v>41</v>
      </c>
      <c r="F29" s="32">
        <v>-45200</v>
      </c>
      <c r="G29" s="24">
        <f>+G28+E29+F29</f>
        <v>154192.19000000015</v>
      </c>
      <c r="J29" s="31"/>
      <c r="K29" s="30"/>
    </row>
    <row r="30" spans="2:11" x14ac:dyDescent="0.2">
      <c r="B30" s="31">
        <v>45555</v>
      </c>
      <c r="C30" s="30" t="s">
        <v>40</v>
      </c>
      <c r="D30" s="30" t="s">
        <v>39</v>
      </c>
      <c r="F30" s="32">
        <v>-30798</v>
      </c>
      <c r="G30" s="24">
        <f>+G29+E30+F30</f>
        <v>123394.19000000015</v>
      </c>
      <c r="J30" s="31"/>
      <c r="K30" s="30"/>
    </row>
    <row r="31" spans="2:11" x14ac:dyDescent="0.2">
      <c r="B31" s="31">
        <v>45560</v>
      </c>
      <c r="C31" s="30" t="s">
        <v>38</v>
      </c>
      <c r="D31" s="30" t="s">
        <v>37</v>
      </c>
      <c r="F31" s="32">
        <v>-47873.94</v>
      </c>
      <c r="G31" s="24">
        <f>+G30+E31+F31</f>
        <v>75520.250000000146</v>
      </c>
      <c r="J31" s="31"/>
      <c r="K31" s="30"/>
    </row>
    <row r="32" spans="2:11" x14ac:dyDescent="0.2">
      <c r="B32" s="31">
        <v>45561</v>
      </c>
      <c r="C32" s="30" t="s">
        <v>36</v>
      </c>
      <c r="D32" s="30" t="s">
        <v>35</v>
      </c>
      <c r="F32" s="32">
        <v>-47460</v>
      </c>
      <c r="G32" s="24">
        <f>+G31+E32+F32</f>
        <v>28060.250000000146</v>
      </c>
      <c r="J32" s="31"/>
      <c r="K32" s="30"/>
    </row>
    <row r="33" spans="2:11" x14ac:dyDescent="0.2">
      <c r="B33" s="31">
        <v>45565</v>
      </c>
      <c r="C33" s="30" t="s">
        <v>34</v>
      </c>
      <c r="D33" s="30" t="s">
        <v>33</v>
      </c>
      <c r="F33" s="32">
        <v>-884</v>
      </c>
      <c r="G33" s="24">
        <f>+G32+E33+F33</f>
        <v>27176.250000000146</v>
      </c>
      <c r="J33" s="31"/>
      <c r="K33" s="30"/>
    </row>
    <row r="34" spans="2:11" ht="12" x14ac:dyDescent="0.2">
      <c r="B34" s="29"/>
      <c r="C34" s="28"/>
      <c r="D34" s="27" t="s">
        <v>32</v>
      </c>
      <c r="E34" s="26"/>
      <c r="F34" s="25"/>
      <c r="G34" s="24">
        <f>+G33</f>
        <v>27176.250000000146</v>
      </c>
    </row>
    <row r="38" spans="2:11" x14ac:dyDescent="0.2">
      <c r="B38" s="23" t="s">
        <v>31</v>
      </c>
      <c r="C38" s="22"/>
      <c r="D38" s="21"/>
      <c r="E38" s="20" t="s">
        <v>30</v>
      </c>
    </row>
    <row r="39" spans="2:11" ht="15" x14ac:dyDescent="0.2">
      <c r="B39" s="17" t="s">
        <v>29</v>
      </c>
      <c r="C39" s="19"/>
      <c r="E39" s="16" t="s">
        <v>28</v>
      </c>
      <c r="G39" s="18"/>
    </row>
  </sheetData>
  <sheetProtection algorithmName="SHA-512" hashValue="N9TxgBbrEHr18U8b8QJjOMx/CiFLkXRZoCjnHR5fvNNISUqNQosqBl8OsXgFWYKyHwT2W3r0w8pi51flLBI/UQ==" saltValue="b+XYC+4zbcPwPx1uc5rXuA==" spinCount="100000" sheet="1" objects="1" scenarios="1"/>
  <mergeCells count="5">
    <mergeCell ref="B6:G6"/>
    <mergeCell ref="B7:G7"/>
    <mergeCell ref="B8:G8"/>
    <mergeCell ref="B9:G9"/>
    <mergeCell ref="B10:G10"/>
  </mergeCells>
  <pageMargins left="0.7" right="0.7" top="0.75" bottom="0.75" header="0.3" footer="0.3"/>
  <pageSetup scale="9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2"/>
  <sheetViews>
    <sheetView zoomScale="85" zoomScaleNormal="85" workbookViewId="0">
      <selection activeCell="C39" sqref="C39"/>
    </sheetView>
  </sheetViews>
  <sheetFormatPr baseColWidth="10" defaultRowHeight="15" x14ac:dyDescent="0.25"/>
  <cols>
    <col min="1" max="1" width="3.7109375" customWidth="1"/>
    <col min="2" max="2" width="34" customWidth="1"/>
    <col min="3" max="3" width="20" customWidth="1"/>
    <col min="4" max="4" width="20.28515625" customWidth="1"/>
    <col min="8" max="8" width="35.85546875" customWidth="1"/>
  </cols>
  <sheetData>
    <row r="1" spans="1:4" ht="7.5" customHeight="1" x14ac:dyDescent="0.25">
      <c r="A1" s="1"/>
      <c r="B1" s="1"/>
      <c r="C1" s="1"/>
      <c r="D1" s="1"/>
    </row>
    <row r="2" spans="1:4" ht="5.25" customHeight="1" x14ac:dyDescent="0.25">
      <c r="A2" s="1"/>
      <c r="B2" s="1"/>
      <c r="C2" s="1"/>
      <c r="D2" s="1"/>
    </row>
    <row r="3" spans="1:4" x14ac:dyDescent="0.25">
      <c r="A3" s="1"/>
      <c r="B3" s="2"/>
      <c r="C3" s="3"/>
      <c r="D3" s="7" t="s">
        <v>27</v>
      </c>
    </row>
    <row r="4" spans="1:4" x14ac:dyDescent="0.25">
      <c r="A4" s="1"/>
      <c r="B4" s="12" t="s">
        <v>13</v>
      </c>
      <c r="C4" s="12"/>
      <c r="D4" s="12"/>
    </row>
    <row r="5" spans="1:4" x14ac:dyDescent="0.25">
      <c r="A5" s="1"/>
      <c r="B5" s="12" t="s">
        <v>14</v>
      </c>
      <c r="C5" s="12"/>
      <c r="D5" s="12"/>
    </row>
    <row r="6" spans="1:4" x14ac:dyDescent="0.25">
      <c r="A6" s="1"/>
      <c r="B6" s="13" t="s">
        <v>26</v>
      </c>
      <c r="C6" s="13"/>
      <c r="D6" s="13"/>
    </row>
    <row r="7" spans="1:4" x14ac:dyDescent="0.25">
      <c r="A7" s="1"/>
      <c r="B7" s="14" t="s">
        <v>9</v>
      </c>
      <c r="C7" s="14"/>
      <c r="D7" s="14"/>
    </row>
    <row r="10" spans="1:4" x14ac:dyDescent="0.25">
      <c r="B10" s="8" t="s">
        <v>8</v>
      </c>
      <c r="C10" s="8" t="s">
        <v>5</v>
      </c>
      <c r="D10" s="8" t="s">
        <v>6</v>
      </c>
    </row>
    <row r="11" spans="1:4" x14ac:dyDescent="0.25">
      <c r="B11" t="s">
        <v>0</v>
      </c>
      <c r="C11" s="11">
        <v>80200</v>
      </c>
      <c r="D11" s="11">
        <v>80200</v>
      </c>
    </row>
    <row r="12" spans="1:4" x14ac:dyDescent="0.25">
      <c r="B12" t="s">
        <v>1</v>
      </c>
      <c r="C12" s="11">
        <v>73800</v>
      </c>
      <c r="D12" s="11">
        <v>73800</v>
      </c>
    </row>
    <row r="13" spans="1:4" x14ac:dyDescent="0.25">
      <c r="B13" t="s">
        <v>21</v>
      </c>
      <c r="C13" s="11">
        <v>17500</v>
      </c>
      <c r="D13" s="11">
        <v>17500</v>
      </c>
    </row>
    <row r="14" spans="1:4" x14ac:dyDescent="0.25">
      <c r="B14" t="s">
        <v>2</v>
      </c>
      <c r="C14" s="11">
        <v>15000</v>
      </c>
      <c r="D14" s="11">
        <v>15000</v>
      </c>
    </row>
    <row r="15" spans="1:4" x14ac:dyDescent="0.25">
      <c r="B15" t="s">
        <v>22</v>
      </c>
      <c r="C15" s="11">
        <v>200</v>
      </c>
      <c r="D15" s="11">
        <v>200</v>
      </c>
    </row>
    <row r="16" spans="1:4" x14ac:dyDescent="0.25">
      <c r="B16" t="s">
        <v>3</v>
      </c>
      <c r="C16" s="11">
        <v>17100</v>
      </c>
      <c r="D16" s="11">
        <v>17100</v>
      </c>
    </row>
    <row r="17" spans="2:4" x14ac:dyDescent="0.25">
      <c r="B17" t="s">
        <v>17</v>
      </c>
      <c r="C17" s="11">
        <v>1300</v>
      </c>
      <c r="D17" s="11">
        <v>1300</v>
      </c>
    </row>
    <row r="18" spans="2:4" x14ac:dyDescent="0.25">
      <c r="B18" t="s">
        <v>4</v>
      </c>
      <c r="C18" s="11">
        <v>8700</v>
      </c>
      <c r="D18" s="11">
        <v>8700</v>
      </c>
    </row>
    <row r="19" spans="2:4" x14ac:dyDescent="0.25">
      <c r="B19" t="s">
        <v>18</v>
      </c>
      <c r="C19" s="11">
        <v>12000</v>
      </c>
      <c r="D19" s="11">
        <v>12000</v>
      </c>
    </row>
    <row r="20" spans="2:4" x14ac:dyDescent="0.25">
      <c r="B20" t="s">
        <v>19</v>
      </c>
      <c r="C20" s="11">
        <v>9750</v>
      </c>
      <c r="D20" s="11">
        <v>9750</v>
      </c>
    </row>
    <row r="21" spans="2:4" x14ac:dyDescent="0.25">
      <c r="B21" t="s">
        <v>10</v>
      </c>
      <c r="C21" s="11">
        <v>2600</v>
      </c>
      <c r="D21" s="11">
        <v>2600</v>
      </c>
    </row>
    <row r="22" spans="2:4" x14ac:dyDescent="0.25">
      <c r="B22" t="s">
        <v>11</v>
      </c>
      <c r="C22" s="11">
        <v>18800</v>
      </c>
      <c r="D22" s="11">
        <v>18800</v>
      </c>
    </row>
    <row r="23" spans="2:4" x14ac:dyDescent="0.25">
      <c r="B23" t="s">
        <v>12</v>
      </c>
      <c r="C23" s="11">
        <v>1600</v>
      </c>
      <c r="D23" s="11">
        <v>1600</v>
      </c>
    </row>
    <row r="24" spans="2:4" x14ac:dyDescent="0.25">
      <c r="B24" t="s">
        <v>20</v>
      </c>
      <c r="C24" s="11">
        <v>3813</v>
      </c>
      <c r="D24" s="11">
        <v>3813</v>
      </c>
    </row>
    <row r="25" spans="2:4" x14ac:dyDescent="0.25">
      <c r="B25" t="s">
        <v>15</v>
      </c>
      <c r="C25" s="11">
        <v>3502.8</v>
      </c>
      <c r="D25" s="11">
        <v>3502.8</v>
      </c>
    </row>
    <row r="26" spans="2:4" ht="15.75" x14ac:dyDescent="0.25">
      <c r="B26" s="9" t="s">
        <v>16</v>
      </c>
      <c r="C26" s="10">
        <f>SUM(C11:C25)</f>
        <v>265865.8</v>
      </c>
      <c r="D26" s="10">
        <f>SUM(D11:D25)</f>
        <v>265865.8</v>
      </c>
    </row>
    <row r="31" spans="2:4" x14ac:dyDescent="0.25">
      <c r="B31" s="4" t="s">
        <v>7</v>
      </c>
      <c r="C31" s="5" t="s">
        <v>23</v>
      </c>
      <c r="D31" s="1"/>
    </row>
    <row r="32" spans="2:4" x14ac:dyDescent="0.25">
      <c r="B32" s="1" t="s">
        <v>25</v>
      </c>
      <c r="C32" s="6"/>
      <c r="D32" s="1" t="s">
        <v>24</v>
      </c>
    </row>
  </sheetData>
  <sheetProtection algorithmName="SHA-512" hashValue="jwd2QPCysvCZ21E1keUpCVSMaOtA3MainsID0caYQMEQtFrXo0ZpYFYvQwsFZkJ75Md1IjwKKtzEZ6rteU5XmQ==" saltValue="41v25bCIB1ZjKPhjdyPqVA==" spinCount="100000" sheet="1" objects="1" scenarios="1"/>
  <mergeCells count="4">
    <mergeCell ref="B4:D4"/>
    <mergeCell ref="B6:D6"/>
    <mergeCell ref="B7:D7"/>
    <mergeCell ref="B5:D5"/>
  </mergeCell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Libro Banco</vt:lpstr>
      <vt:lpstr>Recurso de captación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Carlixta De la Rosa</dc:creator>
  <cp:lastModifiedBy>Ariel Jose Espaillat Paulino</cp:lastModifiedBy>
  <cp:lastPrinted>2024-10-17T16:20:10Z</cp:lastPrinted>
  <dcterms:created xsi:type="dcterms:W3CDTF">2023-02-13T14:56:45Z</dcterms:created>
  <dcterms:modified xsi:type="dcterms:W3CDTF">2024-10-18T12:41:20Z</dcterms:modified>
</cp:coreProperties>
</file>