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E:\Documentos, procesos y leyendas publicados año 2024\Diciembre 2024\Financieros Diciembre 2024\"/>
    </mc:Choice>
  </mc:AlternateContent>
  <xr:revisionPtr revIDLastSave="0" documentId="13_ncr:1_{9AC6BF6D-F02B-4E9C-8067-11F192E49FC1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Libro Banco" sheetId="2" r:id="rId1"/>
    <sheet name="Cuenta Colectora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4" l="1"/>
  <c r="C27" i="4"/>
  <c r="G14" i="2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</calcChain>
</file>

<file path=xl/sharedStrings.xml><?xml version="1.0" encoding="utf-8"?>
<sst xmlns="http://schemas.openxmlformats.org/spreadsheetml/2006/main" count="108" uniqueCount="105">
  <si>
    <t xml:space="preserve">CUENTA ADMINISTRATIVA                                                          </t>
  </si>
  <si>
    <t>Documento</t>
  </si>
  <si>
    <t>Fecha</t>
  </si>
  <si>
    <t>Crédito</t>
  </si>
  <si>
    <t>ND</t>
  </si>
  <si>
    <t xml:space="preserve">Descripción </t>
  </si>
  <si>
    <t xml:space="preserve">Balance </t>
  </si>
  <si>
    <t xml:space="preserve">LIBRO BANCO </t>
  </si>
  <si>
    <t xml:space="preserve">Cta. No. 2480003951 FONDO REPONIBLE INSTITUCIONAL     </t>
  </si>
  <si>
    <t xml:space="preserve">Enc.Div.de Contabilidad </t>
  </si>
  <si>
    <t xml:space="preserve">Enc. Financiero </t>
  </si>
  <si>
    <t>Balance Final</t>
  </si>
  <si>
    <t xml:space="preserve">    Lic Carlixta de la Rosa </t>
  </si>
  <si>
    <t>Valores en RD$</t>
  </si>
  <si>
    <t xml:space="preserve">Débito </t>
  </si>
  <si>
    <t xml:space="preserve">Lic José Ernesto  Jiménez </t>
  </si>
  <si>
    <t xml:space="preserve">BALANCE INICIAL </t>
  </si>
  <si>
    <t xml:space="preserve">NULO </t>
  </si>
  <si>
    <t>FC-14/01/2025</t>
  </si>
  <si>
    <t>Desde  01/12/2024 Hasta 31/12/2024</t>
  </si>
  <si>
    <t>012163</t>
  </si>
  <si>
    <t>012164</t>
  </si>
  <si>
    <t>012165</t>
  </si>
  <si>
    <t>012166</t>
  </si>
  <si>
    <t>012167</t>
  </si>
  <si>
    <t>012168</t>
  </si>
  <si>
    <t>012169</t>
  </si>
  <si>
    <t>012170</t>
  </si>
  <si>
    <t>012171</t>
  </si>
  <si>
    <t>012172</t>
  </si>
  <si>
    <t>012173</t>
  </si>
  <si>
    <t>012174</t>
  </si>
  <si>
    <t>012175</t>
  </si>
  <si>
    <t>012176</t>
  </si>
  <si>
    <t>012177</t>
  </si>
  <si>
    <t>012178</t>
  </si>
  <si>
    <t>012179</t>
  </si>
  <si>
    <t>012180</t>
  </si>
  <si>
    <t>012181</t>
  </si>
  <si>
    <t>012182</t>
  </si>
  <si>
    <t>012183</t>
  </si>
  <si>
    <t>012184</t>
  </si>
  <si>
    <t>012185</t>
  </si>
  <si>
    <t>012186</t>
  </si>
  <si>
    <t>012187</t>
  </si>
  <si>
    <t>012188</t>
  </si>
  <si>
    <t>012189</t>
  </si>
  <si>
    <t>012190</t>
  </si>
  <si>
    <t>012191</t>
  </si>
  <si>
    <t xml:space="preserve">TRANSFERENCIA RECIBIDA POR REGULARIZACION </t>
  </si>
  <si>
    <t>TRANSF.</t>
  </si>
  <si>
    <t>REC - REPOSICION FONDO DE CAJA CHICA DE RECTORIA Y LOS RECINTOS POR GASTOS MENORES Y URGENCIA SE...</t>
  </si>
  <si>
    <t>PAGO FACT B1500000055 ADQ. PRENDA DE VESTIR PARA APACITACION EN EL MARCO DE LA 1RA CONVIVENCIA</t>
  </si>
  <si>
    <t>PAGO FACT B1500000371 ADQ DE HERRAMIENTAS PARA PLOMERIA</t>
  </si>
  <si>
    <t>PAGO FACT E450000000437 POR ADQUISICION DE MATERIAL GASTABLE</t>
  </si>
  <si>
    <t>PAGO FACT B1500000338 POR SERVICIO CAPACITACION DIPLOMADO FELICIDAD Y BIENESTAR ORGANIZACIONAL</t>
  </si>
  <si>
    <t>PAGO FACT B1500000370 ADQ DE 100 YARDAS DE PLASTICO TGRANSPARENTE CALIBRE 40</t>
  </si>
  <si>
    <t>PAGO FACT E450000000040  ADQ GAS LICUADO</t>
  </si>
  <si>
    <t>PAGO FACT B1500000120 CONTATACION DE CONGRESO PARA COLABORADORES ADMINISTRATIVOS DEL DEPTO JURIDICO</t>
  </si>
  <si>
    <t>REC-PAGO FACT. NCF B1500000653, ADQ.LONAS PARA RECTORIA</t>
  </si>
  <si>
    <t>PAGO FACT E45000000005 ADQ. ALFOMBRAS</t>
  </si>
  <si>
    <t>PAGO FACTURA NCF B1500000285, POR ADQUISICION E INSTALACION DE LAMINADO FOST EN DIFERENTES AREAS</t>
  </si>
  <si>
    <t>PAGO FACT. B1500017750  ADQUISICION ARTICULOS FERRETEROS</t>
  </si>
  <si>
    <t>REC - PAGO DE OTRAS RETENCIONES COMPLEMENTARIAS IR-17 OCTUBRE  2024</t>
  </si>
  <si>
    <t>REC - PAGO DE  RETENCIONES DE ITBIS A 3RO OCTUBRE  2024</t>
  </si>
  <si>
    <t>PAGO FACT B1500000051 ADQ. DE BAMBALINAS Y TOPES PARA ACTIVIDADES DEL RECINTO UM</t>
  </si>
  <si>
    <t>PAGO FACTURA NCF B1500000057, POR SERVICIO DE ALIMENTACION PARA EPH</t>
  </si>
  <si>
    <t>PAGO FACT E4500000003116  SERV REPARACION COMPUTADORAS IMAC  RECTORIa</t>
  </si>
  <si>
    <t>PAGO FACT B1500000250 SERVICIO DE CATERING PARA TALLERES PRACTICA DOCENTE</t>
  </si>
  <si>
    <t>PAGO FACT B150000205 SUMINISTRO E INSTALACION DE CRISTAL</t>
  </si>
  <si>
    <t>PAGO FACT B1500002092 ADQ- BAMDERAS DP,OMOCAMAS JVM</t>
  </si>
  <si>
    <t>PAGO FACT B1500000322 COMPRA DE PIEZAS  PARA EQUIPO DE LA COCINA</t>
  </si>
  <si>
    <t>FACT.B15000000103   ADQUISICION E INSTALACION DE CONTROL DE ACEESO</t>
  </si>
  <si>
    <t>APORTE PARA GASTO DE TRANSPORTE PERSONAL ORQUESTA ACTIVIDAD NAVIDEÑA RECTORIA</t>
  </si>
  <si>
    <t>PAGO FACT B1500000291  SERVICIO DE CAPACITACION CURSO DE DISEÑO ARQUITECTONICO</t>
  </si>
  <si>
    <t>PAGO FACT B1500000001 SERVICIOS DE ALQUILER DE SONIDO</t>
  </si>
  <si>
    <t xml:space="preserve">CARGOAS POR SERVICIOS BANCARIOS </t>
  </si>
  <si>
    <t xml:space="preserve"> FC -14/01/2025</t>
  </si>
  <si>
    <t xml:space="preserve">RECURSOS DE CAPTACIÓN DIRECTA </t>
  </si>
  <si>
    <t>CUENTA COLECTORA NO.  0102384894</t>
  </si>
  <si>
    <t>DEL 01 AL 31 DE DICIEMBRE  2024</t>
  </si>
  <si>
    <t>VALORES EN RD$</t>
  </si>
  <si>
    <t>Concepto</t>
  </si>
  <si>
    <t>EFECTIVO</t>
  </si>
  <si>
    <t xml:space="preserve">TOTAL DE INGRESOS </t>
  </si>
  <si>
    <t>Derecho de Admisión /Pago Prueba</t>
  </si>
  <si>
    <t xml:space="preserve">Inscripción Estudio de Grado </t>
  </si>
  <si>
    <t>Derecho de Inscripción</t>
  </si>
  <si>
    <t>Derecho de Reinscripción</t>
  </si>
  <si>
    <t>Derecho de Reingreso</t>
  </si>
  <si>
    <t>Record de Calificaciones</t>
  </si>
  <si>
    <t>Carta de Finalización de Estudios</t>
  </si>
  <si>
    <t>Legalización de Títulos</t>
  </si>
  <si>
    <t>Certificación de Título o Grado</t>
  </si>
  <si>
    <t>Certificaciones de Estudio</t>
  </si>
  <si>
    <t>Carta Anillo</t>
  </si>
  <si>
    <t>Crédito 1ra Inscripción</t>
  </si>
  <si>
    <t>Crédito 2da Inscripción</t>
  </si>
  <si>
    <t>Impresiones Biblioteca</t>
  </si>
  <si>
    <t xml:space="preserve">Otros </t>
  </si>
  <si>
    <t xml:space="preserve">TOTAL </t>
  </si>
  <si>
    <t xml:space="preserve">Lic. Carlixta de la Rosa </t>
  </si>
  <si>
    <t xml:space="preserve">                   Lic.   José Ernesto Jiménez</t>
  </si>
  <si>
    <t xml:space="preserve">Enc.de Contabilidad </t>
  </si>
  <si>
    <t xml:space="preserve"> Enc.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</si>
</sst>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yy"/>
    <numFmt numFmtId="165" formatCode="#,##0.00;\-#,##0.00"/>
  </numFmts>
  <fonts count="16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6600"/>
      <name val="Script MT Bold"/>
      <family val="4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4" fontId="2" fillId="0" borderId="0" xfId="0" applyNumberFormat="1" applyFont="1"/>
    <xf numFmtId="49" fontId="6" fillId="0" borderId="0" xfId="0" applyNumberFormat="1" applyFont="1"/>
    <xf numFmtId="164" fontId="6" fillId="0" borderId="0" xfId="0" applyNumberFormat="1" applyFont="1"/>
    <xf numFmtId="39" fontId="2" fillId="0" borderId="0" xfId="0" applyNumberFormat="1" applyFont="1"/>
    <xf numFmtId="0" fontId="2" fillId="0" borderId="0" xfId="0" applyFont="1" applyAlignment="1">
      <alignment vertical="center"/>
    </xf>
    <xf numFmtId="4" fontId="7" fillId="3" borderId="3" xfId="0" applyNumberFormat="1" applyFont="1" applyFill="1" applyBorder="1"/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65" fontId="6" fillId="0" borderId="0" xfId="0" applyNumberFormat="1" applyFont="1"/>
    <xf numFmtId="4" fontId="7" fillId="2" borderId="3" xfId="0" applyNumberFormat="1" applyFont="1" applyFill="1" applyBorder="1"/>
    <xf numFmtId="39" fontId="8" fillId="5" borderId="6" xfId="0" applyNumberFormat="1" applyFont="1" applyFill="1" applyBorder="1"/>
    <xf numFmtId="0" fontId="8" fillId="5" borderId="6" xfId="0" applyFont="1" applyFill="1" applyBorder="1" applyAlignment="1">
      <alignment horizontal="center"/>
    </xf>
    <xf numFmtId="49" fontId="9" fillId="5" borderId="6" xfId="0" applyNumberFormat="1" applyFont="1" applyFill="1" applyBorder="1"/>
    <xf numFmtId="4" fontId="8" fillId="5" borderId="6" xfId="0" applyNumberFormat="1" applyFont="1" applyFill="1" applyBorder="1" applyAlignment="1">
      <alignment horizontal="center"/>
    </xf>
    <xf numFmtId="4" fontId="8" fillId="5" borderId="6" xfId="0" applyNumberFormat="1" applyFont="1" applyFill="1" applyBorder="1"/>
    <xf numFmtId="4" fontId="10" fillId="5" borderId="6" xfId="0" applyNumberFormat="1" applyFont="1" applyFill="1" applyBorder="1"/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14" fontId="11" fillId="0" borderId="0" xfId="0" applyNumberFormat="1" applyFont="1"/>
    <xf numFmtId="0" fontId="13" fillId="0" borderId="0" xfId="0" applyFont="1" applyAlignment="1">
      <alignment horizontal="center"/>
    </xf>
    <xf numFmtId="17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4" fillId="6" borderId="7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 vertical="center"/>
    </xf>
    <xf numFmtId="0" fontId="11" fillId="0" borderId="8" xfId="0" applyFont="1" applyBorder="1"/>
    <xf numFmtId="4" fontId="11" fillId="0" borderId="8" xfId="0" applyNumberFormat="1" applyFont="1" applyBorder="1"/>
    <xf numFmtId="0" fontId="11" fillId="5" borderId="8" xfId="0" applyFont="1" applyFill="1" applyBorder="1"/>
    <xf numFmtId="4" fontId="11" fillId="5" borderId="8" xfId="0" applyNumberFormat="1" applyFont="1" applyFill="1" applyBorder="1"/>
    <xf numFmtId="0" fontId="0" fillId="2" borderId="0" xfId="0" applyFill="1"/>
    <xf numFmtId="4" fontId="0" fillId="2" borderId="0" xfId="0" applyNumberFormat="1" applyFill="1"/>
    <xf numFmtId="0" fontId="15" fillId="0" borderId="0" xfId="0" applyFont="1" applyAlignment="1">
      <alignment vertical="center"/>
    </xf>
    <xf numFmtId="0" fontId="13" fillId="0" borderId="0" xfId="0" applyFont="1"/>
    <xf numFmtId="0" fontId="11" fillId="0" borderId="0" xfId="0" applyFont="1" applyAlignment="1">
      <alignment horizontal="left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6292D961-38A1-461A-AAB8-144719D18AC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</xdr:colOff>
      <xdr:row>2</xdr:row>
      <xdr:rowOff>28575</xdr:rowOff>
    </xdr:from>
    <xdr:ext cx="1247775" cy="752474"/>
    <xdr:pic>
      <xdr:nvPicPr>
        <xdr:cNvPr id="2" name="Imagen 1">
          <a:extLst>
            <a:ext uri="{FF2B5EF4-FFF2-40B4-BE49-F238E27FC236}">
              <a16:creationId xmlns:a16="http://schemas.microsoft.com/office/drawing/2014/main" id="{EB55DD1B-E622-4F15-81D3-323732360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314325"/>
          <a:ext cx="1247775" cy="7524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151279</xdr:colOff>
      <xdr:row>3</xdr:row>
      <xdr:rowOff>28575</xdr:rowOff>
    </xdr:from>
    <xdr:to>
      <xdr:col>1</xdr:col>
      <xdr:colOff>1256179</xdr:colOff>
      <xdr:row>6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347E3A-A061-408F-830A-39A49A334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79" y="381000"/>
          <a:ext cx="135255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52"/>
  <sheetViews>
    <sheetView tabSelected="1" workbookViewId="0">
      <selection activeCell="I18" sqref="I18"/>
    </sheetView>
  </sheetViews>
  <sheetFormatPr baseColWidth="10" defaultRowHeight="11.25" x14ac:dyDescent="0.2"/>
  <cols>
    <col min="1" max="1" width="3.28515625" style="1" customWidth="1"/>
    <col min="2" max="2" width="11.42578125" style="1"/>
    <col min="3" max="3" width="7.42578125" style="1" customWidth="1"/>
    <col min="4" max="4" width="86" style="1" customWidth="1"/>
    <col min="5" max="5" width="11.5703125" style="1" customWidth="1"/>
    <col min="6" max="6" width="12.85546875" style="1" customWidth="1"/>
    <col min="7" max="16384" width="11.42578125" style="1"/>
  </cols>
  <sheetData>
    <row r="3" spans="2:8" x14ac:dyDescent="0.2">
      <c r="C3" s="7"/>
      <c r="D3" s="2"/>
      <c r="F3" s="2"/>
    </row>
    <row r="4" spans="2:8" x14ac:dyDescent="0.2">
      <c r="C4" s="7"/>
      <c r="D4" s="2"/>
      <c r="F4" s="2"/>
    </row>
    <row r="5" spans="2:8" x14ac:dyDescent="0.2">
      <c r="C5" s="7"/>
      <c r="D5" s="2"/>
      <c r="F5" s="2"/>
      <c r="G5" s="9" t="s">
        <v>18</v>
      </c>
      <c r="H5" s="9"/>
    </row>
    <row r="6" spans="2:8" x14ac:dyDescent="0.2">
      <c r="C6" s="28" t="s">
        <v>7</v>
      </c>
      <c r="D6" s="28"/>
      <c r="E6" s="28"/>
      <c r="F6" s="28"/>
      <c r="G6" s="28"/>
      <c r="H6" s="28"/>
    </row>
    <row r="7" spans="2:8" x14ac:dyDescent="0.2">
      <c r="C7" s="29" t="s">
        <v>19</v>
      </c>
      <c r="D7" s="29"/>
      <c r="E7" s="29"/>
      <c r="F7" s="29"/>
      <c r="G7" s="29"/>
      <c r="H7" s="29"/>
    </row>
    <row r="8" spans="2:8" x14ac:dyDescent="0.2">
      <c r="C8" s="30" t="s">
        <v>13</v>
      </c>
      <c r="D8" s="30"/>
      <c r="E8" s="30"/>
      <c r="F8" s="30"/>
      <c r="G8" s="30"/>
      <c r="H8" s="30"/>
    </row>
    <row r="9" spans="2:8" x14ac:dyDescent="0.2">
      <c r="C9" s="31" t="s">
        <v>0</v>
      </c>
      <c r="D9" s="31"/>
      <c r="E9" s="31"/>
      <c r="F9" s="31"/>
      <c r="G9" s="31"/>
      <c r="H9" s="31"/>
    </row>
    <row r="10" spans="2:8" x14ac:dyDescent="0.2">
      <c r="C10" s="31" t="s">
        <v>8</v>
      </c>
      <c r="D10" s="31"/>
      <c r="E10" s="31"/>
      <c r="F10" s="31"/>
      <c r="G10" s="31"/>
      <c r="H10" s="31"/>
    </row>
    <row r="11" spans="2:8" ht="12" thickBot="1" x14ac:dyDescent="0.25">
      <c r="C11" s="7"/>
      <c r="D11" s="2"/>
      <c r="F11" s="2"/>
    </row>
    <row r="12" spans="2:8" x14ac:dyDescent="0.2">
      <c r="B12" s="15" t="s">
        <v>2</v>
      </c>
      <c r="C12" s="16" t="s">
        <v>1</v>
      </c>
      <c r="D12" s="17" t="s">
        <v>5</v>
      </c>
      <c r="E12" s="18" t="s">
        <v>14</v>
      </c>
      <c r="F12" s="17" t="s">
        <v>3</v>
      </c>
      <c r="G12" s="19" t="s">
        <v>6</v>
      </c>
    </row>
    <row r="13" spans="2:8" x14ac:dyDescent="0.2">
      <c r="D13" s="1" t="s">
        <v>16</v>
      </c>
      <c r="F13" s="21"/>
      <c r="G13" s="14">
        <v>33631.070000000305</v>
      </c>
    </row>
    <row r="14" spans="2:8" x14ac:dyDescent="0.2">
      <c r="B14" s="11">
        <v>45628</v>
      </c>
      <c r="C14" s="10" t="s">
        <v>50</v>
      </c>
      <c r="D14" s="10" t="s">
        <v>49</v>
      </c>
      <c r="E14" s="20">
        <v>1067626.6399999999</v>
      </c>
      <c r="F14" s="20"/>
      <c r="G14" s="12">
        <f>+G13+E14-F14</f>
        <v>1101257.7100000002</v>
      </c>
    </row>
    <row r="15" spans="2:8" x14ac:dyDescent="0.2">
      <c r="B15" s="11">
        <v>45631</v>
      </c>
      <c r="C15" s="10" t="s">
        <v>20</v>
      </c>
      <c r="D15" s="10" t="s">
        <v>51</v>
      </c>
      <c r="E15" s="20"/>
      <c r="F15" s="20">
        <v>128894.2</v>
      </c>
      <c r="G15" s="12">
        <f t="shared" ref="G15:G44" si="0">+G14+E15-F15</f>
        <v>972363.51000000024</v>
      </c>
    </row>
    <row r="16" spans="2:8" x14ac:dyDescent="0.2">
      <c r="B16" s="11">
        <v>45631</v>
      </c>
      <c r="C16" s="10" t="s">
        <v>21</v>
      </c>
      <c r="D16" s="10" t="s">
        <v>52</v>
      </c>
      <c r="E16" s="20"/>
      <c r="F16" s="20">
        <v>28137</v>
      </c>
      <c r="G16" s="12">
        <f t="shared" si="0"/>
        <v>944226.51000000024</v>
      </c>
    </row>
    <row r="17" spans="2:7" x14ac:dyDescent="0.2">
      <c r="B17" s="11">
        <v>45631</v>
      </c>
      <c r="C17" s="10" t="s">
        <v>22</v>
      </c>
      <c r="D17" s="10" t="s">
        <v>53</v>
      </c>
      <c r="E17" s="20"/>
      <c r="F17" s="20">
        <v>12885.66</v>
      </c>
      <c r="G17" s="12">
        <f t="shared" si="0"/>
        <v>931340.85000000021</v>
      </c>
    </row>
    <row r="18" spans="2:7" x14ac:dyDescent="0.2">
      <c r="B18" s="11">
        <v>45631</v>
      </c>
      <c r="C18" s="10" t="s">
        <v>23</v>
      </c>
      <c r="D18" s="10" t="s">
        <v>54</v>
      </c>
      <c r="E18" s="20"/>
      <c r="F18" s="20">
        <v>25650.25</v>
      </c>
      <c r="G18" s="12">
        <f t="shared" si="0"/>
        <v>905690.60000000021</v>
      </c>
    </row>
    <row r="19" spans="2:7" x14ac:dyDescent="0.2">
      <c r="B19" s="11">
        <v>45631</v>
      </c>
      <c r="C19" s="10" t="s">
        <v>24</v>
      </c>
      <c r="D19" s="10" t="s">
        <v>55</v>
      </c>
      <c r="E19" s="20"/>
      <c r="F19" s="20">
        <v>19950</v>
      </c>
      <c r="G19" s="12">
        <f t="shared" si="0"/>
        <v>885740.60000000021</v>
      </c>
    </row>
    <row r="20" spans="2:7" x14ac:dyDescent="0.2">
      <c r="B20" s="11">
        <v>45631</v>
      </c>
      <c r="C20" s="10" t="s">
        <v>25</v>
      </c>
      <c r="D20" s="10" t="s">
        <v>56</v>
      </c>
      <c r="E20" s="20"/>
      <c r="F20" s="20">
        <v>43412.34</v>
      </c>
      <c r="G20" s="12">
        <f t="shared" si="0"/>
        <v>842328.26000000024</v>
      </c>
    </row>
    <row r="21" spans="2:7" x14ac:dyDescent="0.2">
      <c r="B21" s="11">
        <v>45631</v>
      </c>
      <c r="C21" s="10" t="s">
        <v>26</v>
      </c>
      <c r="D21" s="10" t="s">
        <v>57</v>
      </c>
      <c r="E21" s="20"/>
      <c r="F21" s="20">
        <v>40832</v>
      </c>
      <c r="G21" s="12">
        <f t="shared" si="0"/>
        <v>801496.26000000024</v>
      </c>
    </row>
    <row r="22" spans="2:7" x14ac:dyDescent="0.2">
      <c r="B22" s="11">
        <v>45632</v>
      </c>
      <c r="C22" s="10" t="s">
        <v>27</v>
      </c>
      <c r="D22" s="10" t="s">
        <v>58</v>
      </c>
      <c r="E22" s="20"/>
      <c r="F22" s="20">
        <v>0</v>
      </c>
      <c r="G22" s="12">
        <f t="shared" si="0"/>
        <v>801496.26000000024</v>
      </c>
    </row>
    <row r="23" spans="2:7" x14ac:dyDescent="0.2">
      <c r="B23" s="11">
        <v>45632</v>
      </c>
      <c r="C23" s="10" t="s">
        <v>28</v>
      </c>
      <c r="D23" s="10" t="s">
        <v>17</v>
      </c>
      <c r="E23" s="20"/>
      <c r="F23" s="20">
        <v>22800</v>
      </c>
      <c r="G23" s="12">
        <f t="shared" si="0"/>
        <v>778696.26000000024</v>
      </c>
    </row>
    <row r="24" spans="2:7" x14ac:dyDescent="0.2">
      <c r="B24" s="11">
        <v>45632</v>
      </c>
      <c r="C24" s="10" t="s">
        <v>29</v>
      </c>
      <c r="D24" s="10" t="s">
        <v>59</v>
      </c>
      <c r="E24" s="20"/>
      <c r="F24" s="20">
        <v>16769.2</v>
      </c>
      <c r="G24" s="12">
        <f t="shared" si="0"/>
        <v>761927.06000000029</v>
      </c>
    </row>
    <row r="25" spans="2:7" x14ac:dyDescent="0.2">
      <c r="B25" s="11">
        <v>45632</v>
      </c>
      <c r="C25" s="10" t="s">
        <v>30</v>
      </c>
      <c r="D25" s="10" t="s">
        <v>60</v>
      </c>
      <c r="E25" s="20"/>
      <c r="F25" s="20">
        <v>0</v>
      </c>
      <c r="G25" s="12">
        <f t="shared" si="0"/>
        <v>761927.06000000029</v>
      </c>
    </row>
    <row r="26" spans="2:7" x14ac:dyDescent="0.2">
      <c r="B26" s="11">
        <v>45632</v>
      </c>
      <c r="C26" s="10" t="s">
        <v>31</v>
      </c>
      <c r="D26" s="10" t="s">
        <v>61</v>
      </c>
      <c r="E26" s="20"/>
      <c r="F26" s="20">
        <v>43000.19</v>
      </c>
      <c r="G26" s="12">
        <f t="shared" si="0"/>
        <v>718926.87000000034</v>
      </c>
    </row>
    <row r="27" spans="2:7" x14ac:dyDescent="0.2">
      <c r="B27" s="11">
        <v>45632</v>
      </c>
      <c r="C27" s="10" t="s">
        <v>32</v>
      </c>
      <c r="D27" s="10" t="s">
        <v>62</v>
      </c>
      <c r="E27" s="20"/>
      <c r="F27" s="20">
        <v>47514.11</v>
      </c>
      <c r="G27" s="12">
        <f t="shared" si="0"/>
        <v>671412.76000000036</v>
      </c>
    </row>
    <row r="28" spans="2:7" x14ac:dyDescent="0.2">
      <c r="B28" s="11">
        <v>45632</v>
      </c>
      <c r="C28" s="10" t="s">
        <v>33</v>
      </c>
      <c r="D28" s="10" t="s">
        <v>63</v>
      </c>
      <c r="E28" s="20"/>
      <c r="F28" s="20">
        <v>25028.87</v>
      </c>
      <c r="G28" s="12">
        <f t="shared" si="0"/>
        <v>646383.89000000036</v>
      </c>
    </row>
    <row r="29" spans="2:7" x14ac:dyDescent="0.2">
      <c r="B29" s="11">
        <v>45632</v>
      </c>
      <c r="C29" s="10" t="s">
        <v>34</v>
      </c>
      <c r="D29" s="10" t="s">
        <v>64</v>
      </c>
      <c r="E29" s="20"/>
      <c r="F29" s="20">
        <v>9713.84</v>
      </c>
      <c r="G29" s="12">
        <f t="shared" si="0"/>
        <v>636670.0500000004</v>
      </c>
    </row>
    <row r="30" spans="2:7" x14ac:dyDescent="0.2">
      <c r="B30" s="11">
        <v>45635</v>
      </c>
      <c r="C30" s="10" t="s">
        <v>35</v>
      </c>
      <c r="D30" s="10" t="s">
        <v>60</v>
      </c>
      <c r="E30" s="20"/>
      <c r="F30" s="20">
        <v>21661.8</v>
      </c>
      <c r="G30" s="12">
        <f t="shared" si="0"/>
        <v>615008.25000000035</v>
      </c>
    </row>
    <row r="31" spans="2:7" x14ac:dyDescent="0.2">
      <c r="B31" s="11">
        <v>45636</v>
      </c>
      <c r="C31" s="10" t="s">
        <v>36</v>
      </c>
      <c r="D31" s="10" t="s">
        <v>65</v>
      </c>
      <c r="E31" s="20"/>
      <c r="F31" s="20">
        <v>46635.1</v>
      </c>
      <c r="G31" s="12">
        <f t="shared" si="0"/>
        <v>568373.15000000037</v>
      </c>
    </row>
    <row r="32" spans="2:7" x14ac:dyDescent="0.2">
      <c r="B32" s="11">
        <v>45636</v>
      </c>
      <c r="C32" s="10" t="s">
        <v>37</v>
      </c>
      <c r="D32" s="10" t="s">
        <v>66</v>
      </c>
      <c r="E32" s="20"/>
      <c r="F32" s="20">
        <v>36368.800000000003</v>
      </c>
      <c r="G32" s="12">
        <f t="shared" si="0"/>
        <v>532004.35000000033</v>
      </c>
    </row>
    <row r="33" spans="2:7" x14ac:dyDescent="0.2">
      <c r="B33" s="11">
        <v>45636</v>
      </c>
      <c r="C33" s="10" t="s">
        <v>38</v>
      </c>
      <c r="D33" s="10" t="s">
        <v>67</v>
      </c>
      <c r="E33" s="20"/>
      <c r="F33" s="20">
        <v>16168.98</v>
      </c>
      <c r="G33" s="12">
        <f t="shared" si="0"/>
        <v>515835.37000000034</v>
      </c>
    </row>
    <row r="34" spans="2:7" x14ac:dyDescent="0.2">
      <c r="B34" s="11">
        <v>45636</v>
      </c>
      <c r="C34" s="10" t="s">
        <v>39</v>
      </c>
      <c r="D34" s="10" t="s">
        <v>68</v>
      </c>
      <c r="E34" s="20"/>
      <c r="F34" s="20">
        <v>45592.27</v>
      </c>
      <c r="G34" s="12">
        <f t="shared" si="0"/>
        <v>470243.10000000033</v>
      </c>
    </row>
    <row r="35" spans="2:7" x14ac:dyDescent="0.2">
      <c r="B35" s="11">
        <v>45636</v>
      </c>
      <c r="C35" s="10" t="s">
        <v>40</v>
      </c>
      <c r="D35" s="10" t="s">
        <v>69</v>
      </c>
      <c r="E35" s="20"/>
      <c r="F35" s="20">
        <v>26039.200000000001</v>
      </c>
      <c r="G35" s="12">
        <f t="shared" si="0"/>
        <v>444203.90000000031</v>
      </c>
    </row>
    <row r="36" spans="2:7" x14ac:dyDescent="0.2">
      <c r="B36" s="11">
        <v>45636</v>
      </c>
      <c r="C36" s="10" t="s">
        <v>41</v>
      </c>
      <c r="D36" s="10" t="s">
        <v>70</v>
      </c>
      <c r="E36" s="20"/>
      <c r="F36" s="20">
        <v>8136</v>
      </c>
      <c r="G36" s="12">
        <f t="shared" si="0"/>
        <v>436067.90000000031</v>
      </c>
    </row>
    <row r="37" spans="2:7" x14ac:dyDescent="0.2">
      <c r="B37" s="11">
        <v>45638</v>
      </c>
      <c r="C37" s="10" t="s">
        <v>42</v>
      </c>
      <c r="D37" s="10" t="s">
        <v>17</v>
      </c>
      <c r="E37" s="20"/>
      <c r="F37" s="20">
        <v>0</v>
      </c>
      <c r="G37" s="12">
        <f t="shared" si="0"/>
        <v>436067.90000000031</v>
      </c>
    </row>
    <row r="38" spans="2:7" x14ac:dyDescent="0.2">
      <c r="B38" s="11">
        <v>45638</v>
      </c>
      <c r="C38" s="10" t="s">
        <v>43</v>
      </c>
      <c r="D38" s="10" t="s">
        <v>71</v>
      </c>
      <c r="E38" s="20"/>
      <c r="F38" s="20">
        <v>47270.22</v>
      </c>
      <c r="G38" s="12">
        <f t="shared" si="0"/>
        <v>388797.68000000028</v>
      </c>
    </row>
    <row r="39" spans="2:7" x14ac:dyDescent="0.2">
      <c r="B39" s="11">
        <v>45638</v>
      </c>
      <c r="C39" s="10" t="s">
        <v>44</v>
      </c>
      <c r="D39" s="10" t="s">
        <v>17</v>
      </c>
      <c r="E39" s="20"/>
      <c r="F39" s="20">
        <v>0</v>
      </c>
      <c r="G39" s="12">
        <f t="shared" si="0"/>
        <v>388797.68000000028</v>
      </c>
    </row>
    <row r="40" spans="2:7" x14ac:dyDescent="0.2">
      <c r="B40" s="11">
        <v>45638</v>
      </c>
      <c r="C40" s="10" t="s">
        <v>45</v>
      </c>
      <c r="D40" s="10" t="s">
        <v>72</v>
      </c>
      <c r="E40" s="20"/>
      <c r="F40" s="20">
        <v>0</v>
      </c>
      <c r="G40" s="12">
        <f t="shared" si="0"/>
        <v>388797.68000000028</v>
      </c>
    </row>
    <row r="41" spans="2:7" x14ac:dyDescent="0.2">
      <c r="B41" s="11">
        <v>45638</v>
      </c>
      <c r="C41" s="10" t="s">
        <v>46</v>
      </c>
      <c r="D41" s="10" t="s">
        <v>73</v>
      </c>
      <c r="E41" s="20"/>
      <c r="F41" s="20">
        <v>25000</v>
      </c>
      <c r="G41" s="12">
        <f t="shared" si="0"/>
        <v>363797.68000000028</v>
      </c>
    </row>
    <row r="42" spans="2:7" x14ac:dyDescent="0.2">
      <c r="B42" s="11">
        <v>45638</v>
      </c>
      <c r="C42" s="10" t="s">
        <v>47</v>
      </c>
      <c r="D42" s="10" t="s">
        <v>74</v>
      </c>
      <c r="E42" s="20"/>
      <c r="F42" s="20">
        <v>26552.5</v>
      </c>
      <c r="G42" s="12">
        <f t="shared" si="0"/>
        <v>337245.18000000028</v>
      </c>
    </row>
    <row r="43" spans="2:7" x14ac:dyDescent="0.2">
      <c r="B43" s="11">
        <v>45638</v>
      </c>
      <c r="C43" s="10" t="s">
        <v>48</v>
      </c>
      <c r="D43" s="10" t="s">
        <v>75</v>
      </c>
      <c r="E43" s="20"/>
      <c r="F43" s="20">
        <v>26900</v>
      </c>
      <c r="G43" s="12">
        <f t="shared" si="0"/>
        <v>310345.18000000028</v>
      </c>
    </row>
    <row r="44" spans="2:7" x14ac:dyDescent="0.2">
      <c r="B44" s="11">
        <v>45657</v>
      </c>
      <c r="C44" s="10" t="s">
        <v>4</v>
      </c>
      <c r="D44" s="10" t="s">
        <v>76</v>
      </c>
      <c r="E44" s="20"/>
      <c r="F44" s="20">
        <v>8887.0499999999993</v>
      </c>
      <c r="G44" s="12">
        <f t="shared" si="0"/>
        <v>301458.1300000003</v>
      </c>
    </row>
    <row r="45" spans="2:7" ht="12.75" thickBot="1" x14ac:dyDescent="0.25">
      <c r="B45" s="23"/>
      <c r="C45" s="24" t="s">
        <v>11</v>
      </c>
      <c r="D45" s="25"/>
      <c r="E45" s="26"/>
      <c r="F45" s="27"/>
      <c r="G45" s="22">
        <f>+G44</f>
        <v>301458.1300000003</v>
      </c>
    </row>
    <row r="46" spans="2:7" ht="12" thickTop="1" x14ac:dyDescent="0.2">
      <c r="B46" s="11"/>
      <c r="C46" s="10"/>
      <c r="D46" s="10"/>
      <c r="E46" s="20"/>
      <c r="F46" s="20"/>
      <c r="G46" s="12"/>
    </row>
    <row r="47" spans="2:7" x14ac:dyDescent="0.2">
      <c r="B47" s="11"/>
      <c r="C47" s="10"/>
      <c r="D47" s="10"/>
      <c r="E47" s="20"/>
      <c r="F47" s="20"/>
      <c r="G47" s="12"/>
    </row>
    <row r="50" spans="2:7" x14ac:dyDescent="0.2">
      <c r="B50" s="7"/>
      <c r="C50" s="2"/>
      <c r="E50" s="2"/>
    </row>
    <row r="51" spans="2:7" x14ac:dyDescent="0.2">
      <c r="B51" s="8" t="s">
        <v>12</v>
      </c>
      <c r="C51" s="4"/>
      <c r="D51" s="3"/>
      <c r="E51" s="5" t="s">
        <v>15</v>
      </c>
    </row>
    <row r="52" spans="2:7" x14ac:dyDescent="0.2">
      <c r="B52" s="7" t="s">
        <v>9</v>
      </c>
      <c r="C52" s="6"/>
      <c r="E52" s="2" t="s">
        <v>10</v>
      </c>
      <c r="G52" s="13"/>
    </row>
  </sheetData>
  <sheetProtection algorithmName="SHA-512" hashValue="IhkwhIaiDZ+7o2mUM3PON3M9F14CZBkWzzTHBf4VCCxNi/FNXKK2dyWmjY+OOuZF3odsGftx52BzCVk3sa9HJg==" saltValue="K8XLwfGWDcFsizPJTwNZzw==" spinCount="100000" sheet="1" objects="1" scenarios="1"/>
  <mergeCells count="5">
    <mergeCell ref="C6:H6"/>
    <mergeCell ref="C7:H7"/>
    <mergeCell ref="C8:H8"/>
    <mergeCell ref="C9:H9"/>
    <mergeCell ref="C10:H10"/>
  </mergeCells>
  <phoneticPr fontId="4" type="noConversion"/>
  <pageMargins left="0.7" right="0.7" top="0.75" bottom="0.75" header="0.3" footer="0.3"/>
  <pageSetup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F19D8-250F-44CF-8C32-4E7126EFD5DB}">
  <dimension ref="A1:D35"/>
  <sheetViews>
    <sheetView zoomScale="85" zoomScaleNormal="85" workbookViewId="0">
      <selection activeCell="H22" sqref="H22"/>
    </sheetView>
  </sheetViews>
  <sheetFormatPr baseColWidth="10" defaultRowHeight="15" x14ac:dyDescent="0.25"/>
  <cols>
    <col min="1" max="1" width="3.7109375" customWidth="1"/>
    <col min="2" max="2" width="33.85546875" customWidth="1"/>
    <col min="3" max="3" width="24.7109375" customWidth="1"/>
    <col min="4" max="4" width="20.28515625" customWidth="1"/>
  </cols>
  <sheetData>
    <row r="1" spans="1:4" ht="7.5" customHeight="1" x14ac:dyDescent="0.25">
      <c r="A1" s="32"/>
      <c r="B1" s="32"/>
      <c r="C1" s="32"/>
      <c r="D1" s="32"/>
    </row>
    <row r="2" spans="1:4" ht="5.25" customHeight="1" x14ac:dyDescent="0.25">
      <c r="A2" s="32"/>
      <c r="B2" s="32"/>
      <c r="C2" s="32"/>
      <c r="D2" s="32"/>
    </row>
    <row r="3" spans="1:4" x14ac:dyDescent="0.25">
      <c r="A3" s="32"/>
      <c r="B3" s="33"/>
      <c r="C3" s="34"/>
      <c r="D3" s="35" t="s">
        <v>77</v>
      </c>
    </row>
    <row r="4" spans="1:4" x14ac:dyDescent="0.25">
      <c r="A4" s="32"/>
      <c r="B4" s="36" t="s">
        <v>78</v>
      </c>
      <c r="C4" s="36"/>
      <c r="D4" s="36"/>
    </row>
    <row r="5" spans="1:4" x14ac:dyDescent="0.25">
      <c r="A5" s="32"/>
      <c r="B5" s="36" t="s">
        <v>79</v>
      </c>
      <c r="C5" s="36"/>
      <c r="D5" s="36"/>
    </row>
    <row r="6" spans="1:4" x14ac:dyDescent="0.25">
      <c r="A6" s="32"/>
      <c r="B6" s="37" t="s">
        <v>80</v>
      </c>
      <c r="C6" s="37"/>
      <c r="D6" s="37"/>
    </row>
    <row r="7" spans="1:4" x14ac:dyDescent="0.25">
      <c r="A7" s="32"/>
      <c r="B7" s="38" t="s">
        <v>81</v>
      </c>
      <c r="C7" s="38"/>
      <c r="D7" s="38"/>
    </row>
    <row r="10" spans="1:4" ht="15.75" thickBot="1" x14ac:dyDescent="0.3"/>
    <row r="11" spans="1:4" x14ac:dyDescent="0.25">
      <c r="B11" s="39" t="s">
        <v>82</v>
      </c>
      <c r="C11" s="40" t="s">
        <v>83</v>
      </c>
      <c r="D11" s="40" t="s">
        <v>84</v>
      </c>
    </row>
    <row r="12" spans="1:4" x14ac:dyDescent="0.25">
      <c r="B12" s="41" t="s">
        <v>85</v>
      </c>
      <c r="C12" s="42">
        <v>7200</v>
      </c>
      <c r="D12" s="42">
        <v>7200</v>
      </c>
    </row>
    <row r="13" spans="1:4" x14ac:dyDescent="0.25">
      <c r="B13" s="41" t="s">
        <v>86</v>
      </c>
      <c r="C13" s="42">
        <v>429100</v>
      </c>
      <c r="D13" s="42">
        <v>429100</v>
      </c>
    </row>
    <row r="14" spans="1:4" x14ac:dyDescent="0.25">
      <c r="B14" s="41" t="s">
        <v>87</v>
      </c>
      <c r="C14" s="42">
        <v>14400</v>
      </c>
      <c r="D14" s="42">
        <v>14400</v>
      </c>
    </row>
    <row r="15" spans="1:4" x14ac:dyDescent="0.25">
      <c r="B15" s="41" t="s">
        <v>88</v>
      </c>
      <c r="C15" s="42">
        <v>97400</v>
      </c>
      <c r="D15" s="42">
        <v>97400</v>
      </c>
    </row>
    <row r="16" spans="1:4" x14ac:dyDescent="0.25">
      <c r="B16" s="41" t="s">
        <v>89</v>
      </c>
      <c r="C16" s="42">
        <v>1400</v>
      </c>
      <c r="D16" s="42">
        <v>1400</v>
      </c>
    </row>
    <row r="17" spans="2:4" x14ac:dyDescent="0.25">
      <c r="B17" s="41" t="s">
        <v>90</v>
      </c>
      <c r="C17" s="42">
        <v>71050</v>
      </c>
      <c r="D17" s="42">
        <v>71050</v>
      </c>
    </row>
    <row r="18" spans="2:4" x14ac:dyDescent="0.25">
      <c r="B18" s="41" t="s">
        <v>91</v>
      </c>
      <c r="C18" s="42">
        <v>600</v>
      </c>
      <c r="D18" s="42">
        <v>600</v>
      </c>
    </row>
    <row r="19" spans="2:4" x14ac:dyDescent="0.25">
      <c r="B19" s="41" t="s">
        <v>92</v>
      </c>
      <c r="C19" s="42">
        <v>67750</v>
      </c>
      <c r="D19" s="42">
        <v>67750</v>
      </c>
    </row>
    <row r="20" spans="2:4" x14ac:dyDescent="0.25">
      <c r="B20" s="41" t="s">
        <v>93</v>
      </c>
      <c r="C20" s="42">
        <v>86900</v>
      </c>
      <c r="D20" s="42">
        <v>86900</v>
      </c>
    </row>
    <row r="21" spans="2:4" x14ac:dyDescent="0.25">
      <c r="B21" s="41" t="s">
        <v>94</v>
      </c>
      <c r="C21" s="42">
        <v>5300</v>
      </c>
      <c r="D21" s="42">
        <v>5300</v>
      </c>
    </row>
    <row r="22" spans="2:4" x14ac:dyDescent="0.25">
      <c r="B22" s="41" t="s">
        <v>95</v>
      </c>
      <c r="C22" s="42">
        <v>400</v>
      </c>
      <c r="D22" s="42">
        <v>400</v>
      </c>
    </row>
    <row r="23" spans="2:4" x14ac:dyDescent="0.25">
      <c r="B23" s="41" t="s">
        <v>96</v>
      </c>
      <c r="C23" s="42">
        <v>168400</v>
      </c>
      <c r="D23" s="42">
        <v>168400</v>
      </c>
    </row>
    <row r="24" spans="2:4" x14ac:dyDescent="0.25">
      <c r="B24" s="41" t="s">
        <v>97</v>
      </c>
      <c r="C24" s="42">
        <v>57400</v>
      </c>
      <c r="D24" s="42">
        <v>57400</v>
      </c>
    </row>
    <row r="25" spans="2:4" x14ac:dyDescent="0.25">
      <c r="B25" s="41" t="s">
        <v>98</v>
      </c>
      <c r="C25" s="42">
        <v>1529</v>
      </c>
      <c r="D25" s="42">
        <v>1529</v>
      </c>
    </row>
    <row r="26" spans="2:4" x14ac:dyDescent="0.25">
      <c r="B26" s="41" t="s">
        <v>99</v>
      </c>
      <c r="C26" s="42">
        <v>24350.379999999997</v>
      </c>
      <c r="D26" s="42">
        <v>24350.379999999997</v>
      </c>
    </row>
    <row r="27" spans="2:4" x14ac:dyDescent="0.25">
      <c r="B27" s="43" t="s">
        <v>100</v>
      </c>
      <c r="C27" s="44">
        <f>+SUM(C12:C26)</f>
        <v>1033179.38</v>
      </c>
      <c r="D27" s="44">
        <f>+SUM(D12:D26)</f>
        <v>1033179.38</v>
      </c>
    </row>
    <row r="28" spans="2:4" s="45" customFormat="1" x14ac:dyDescent="0.25">
      <c r="C28" s="46"/>
      <c r="D28" s="46"/>
    </row>
    <row r="29" spans="2:4" s="45" customFormat="1" x14ac:dyDescent="0.25">
      <c r="C29" s="46"/>
      <c r="D29" s="46"/>
    </row>
    <row r="30" spans="2:4" s="45" customFormat="1" x14ac:dyDescent="0.25">
      <c r="C30" s="46"/>
      <c r="D30" s="46"/>
    </row>
    <row r="34" spans="2:4" x14ac:dyDescent="0.25">
      <c r="B34" s="47" t="s">
        <v>101</v>
      </c>
      <c r="C34" s="48" t="s">
        <v>102</v>
      </c>
      <c r="D34" s="49"/>
    </row>
    <row r="35" spans="2:4" x14ac:dyDescent="0.25">
      <c r="B35" s="32" t="s">
        <v>103</v>
      </c>
      <c r="C35" s="33" t="s">
        <v>104</v>
      </c>
      <c r="D35" s="49"/>
    </row>
  </sheetData>
  <sheetProtection algorithmName="SHA-512" hashValue="Q+NBY4uRH6u/m+ELxtzubORx1K3Ui2D5LDmO3Op9XsNI5fy9IT41BBISiG9VOy5dn1qrpP9PDGqTH2y/I3JpsQ==" saltValue="bddUXGo2nlOYTNjN29ei8g==" spinCount="100000" sheet="1" objects="1" scenarios="1"/>
  <mergeCells count="4">
    <mergeCell ref="B4:D4"/>
    <mergeCell ref="B5:D5"/>
    <mergeCell ref="B6:D6"/>
    <mergeCell ref="B7:D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Banco</vt:lpstr>
      <vt:lpstr>Cuenta Colectora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 Jose Espaillat Paulino</cp:lastModifiedBy>
  <cp:lastPrinted>2024-12-12T21:38:25Z</cp:lastPrinted>
  <dcterms:created xsi:type="dcterms:W3CDTF">2023-02-13T14:45:45Z</dcterms:created>
  <dcterms:modified xsi:type="dcterms:W3CDTF">2025-01-16T18:32:16Z</dcterms:modified>
</cp:coreProperties>
</file>