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5\Febrero 2025\Reportes Financieros Febrero 2025\"/>
    </mc:Choice>
  </mc:AlternateContent>
  <xr:revisionPtr revIDLastSave="0" documentId="13_ncr:1_{ABB813D4-8C58-43A7-B33F-D0C9D9E4719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bro Banco" sheetId="3" r:id="rId1"/>
    <sheet name="Recursos de captación Direc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D25" i="1"/>
  <c r="E25" i="1"/>
</calcChain>
</file>

<file path=xl/sharedStrings.xml><?xml version="1.0" encoding="utf-8"?>
<sst xmlns="http://schemas.openxmlformats.org/spreadsheetml/2006/main" count="46" uniqueCount="46">
  <si>
    <t>Derecho de Admisión /Pago Prueba</t>
  </si>
  <si>
    <t xml:space="preserve">Inscripción Estudio de Grado </t>
  </si>
  <si>
    <t>Record de Calificaciones</t>
  </si>
  <si>
    <t>Legalización de Títulos</t>
  </si>
  <si>
    <t>EFECTIVO</t>
  </si>
  <si>
    <t xml:space="preserve">TOTAL DE INGRESOS </t>
  </si>
  <si>
    <t xml:space="preserve">Lic. Carlixta de la Rosa </t>
  </si>
  <si>
    <t>VALORES EN RD$</t>
  </si>
  <si>
    <t>Carta Anillo</t>
  </si>
  <si>
    <t>Crédito 2da Inscripción</t>
  </si>
  <si>
    <t xml:space="preserve">RECURSOS DE CAPTACIÓN DIRECTA </t>
  </si>
  <si>
    <t>CUENTA COLECTORA NO.  0102384894</t>
  </si>
  <si>
    <t xml:space="preserve">Otros </t>
  </si>
  <si>
    <t xml:space="preserve">TOTAL </t>
  </si>
  <si>
    <t xml:space="preserve"> Enc. Financiero </t>
  </si>
  <si>
    <t xml:space="preserve">Enc.de Contabilidad </t>
  </si>
  <si>
    <t>Concepto</t>
  </si>
  <si>
    <t>Derecho de Inscripción</t>
  </si>
  <si>
    <t xml:space="preserve">                   Lic.   José Ernesto Jiménez</t>
  </si>
  <si>
    <t>DEL 01 AL28  DE FEBRERO  2025</t>
  </si>
  <si>
    <t>Carta de Finalización de estudios</t>
  </si>
  <si>
    <t>Certificación de Título o grado</t>
  </si>
  <si>
    <t>Certificaciones de estudio</t>
  </si>
  <si>
    <t>Corrección de Título</t>
  </si>
  <si>
    <t>Impresión de Biblioteca</t>
  </si>
  <si>
    <t xml:space="preserve"> FC -10/03/2025</t>
  </si>
  <si>
    <t xml:space="preserve">Enc. Financiero </t>
  </si>
  <si>
    <t xml:space="preserve">Enc.Div.de Contabilidad </t>
  </si>
  <si>
    <t xml:space="preserve">Lic José Ernesto  Jiménez </t>
  </si>
  <si>
    <t xml:space="preserve">    Lic Carlixta de la Rosa </t>
  </si>
  <si>
    <t>Balance Final</t>
  </si>
  <si>
    <t xml:space="preserve">CARGOS POR SERVICIOS BANCARIOS </t>
  </si>
  <si>
    <t>ND</t>
  </si>
  <si>
    <t xml:space="preserve">BALANCE INICIAL </t>
  </si>
  <si>
    <t xml:space="preserve">Balance </t>
  </si>
  <si>
    <t>Crédito</t>
  </si>
  <si>
    <t xml:space="preserve">Débito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</si>
  <si>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</si>
  <si>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</si>
  <si>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</si>
  <si>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</si>
  <si>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</si>
  <si>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Valores en RD$</t>
  </si>
  <si>
    <t>Desde  01/02/2025 Hasta 28/02/2025</t>
  </si>
  <si>
    <t xml:space="preserve">LIBRO BANCO </t>
  </si>
  <si>
    <t>FC-10/03/2025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</si>
</sst>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;\-#,##0.00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1" fillId="0" borderId="0" xfId="0" applyNumberFormat="1" applyFont="1"/>
    <xf numFmtId="0" fontId="0" fillId="2" borderId="0" xfId="0" applyFill="1"/>
    <xf numFmtId="4" fontId="0" fillId="2" borderId="0" xfId="0" applyNumberFormat="1" applyFill="1"/>
    <xf numFmtId="4" fontId="1" fillId="0" borderId="1" xfId="0" applyNumberFormat="1" applyFont="1" applyBorder="1"/>
    <xf numFmtId="0" fontId="1" fillId="3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4" fontId="0" fillId="3" borderId="1" xfId="0" applyNumberFormat="1" applyFill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9" fontId="6" fillId="0" borderId="0" xfId="0" applyNumberFormat="1" applyFont="1"/>
    <xf numFmtId="164" fontId="9" fillId="0" borderId="0" xfId="0" applyNumberFormat="1" applyFont="1"/>
    <xf numFmtId="49" fontId="9" fillId="0" borderId="0" xfId="0" applyNumberFormat="1" applyFont="1"/>
    <xf numFmtId="165" fontId="9" fillId="0" borderId="0" xfId="0" applyNumberFormat="1" applyFont="1"/>
    <xf numFmtId="39" fontId="10" fillId="3" borderId="4" xfId="0" applyNumberFormat="1" applyFont="1" applyFill="1" applyBorder="1"/>
    <xf numFmtId="4" fontId="11" fillId="3" borderId="4" xfId="0" applyNumberFormat="1" applyFont="1" applyFill="1" applyBorder="1"/>
    <xf numFmtId="4" fontId="10" fillId="3" borderId="4" xfId="0" applyNumberFormat="1" applyFont="1" applyFill="1" applyBorder="1"/>
    <xf numFmtId="4" fontId="10" fillId="3" borderId="4" xfId="0" applyNumberFormat="1" applyFont="1" applyFill="1" applyBorder="1" applyAlignment="1">
      <alignment horizontal="center"/>
    </xf>
    <xf numFmtId="49" fontId="12" fillId="3" borderId="4" xfId="0" applyNumberFormat="1" applyFont="1" applyFill="1" applyBorder="1"/>
    <xf numFmtId="0" fontId="10" fillId="3" borderId="4" xfId="0" applyFont="1" applyFill="1" applyBorder="1" applyAlignment="1">
      <alignment horizontal="center"/>
    </xf>
    <xf numFmtId="39" fontId="6" fillId="0" borderId="1" xfId="0" applyNumberFormat="1" applyFont="1" applyBorder="1"/>
    <xf numFmtId="164" fontId="9" fillId="0" borderId="1" xfId="0" applyNumberFormat="1" applyFont="1" applyBorder="1"/>
    <xf numFmtId="49" fontId="9" fillId="0" borderId="1" xfId="0" applyNumberFormat="1" applyFont="1" applyBorder="1"/>
    <xf numFmtId="165" fontId="9" fillId="0" borderId="1" xfId="0" applyNumberFormat="1" applyFont="1" applyBorder="1"/>
    <xf numFmtId="4" fontId="13" fillId="2" borderId="1" xfId="0" applyNumberFormat="1" applyFont="1" applyFill="1" applyBorder="1"/>
    <xf numFmtId="0" fontId="6" fillId="0" borderId="1" xfId="0" applyFont="1" applyBorder="1"/>
    <xf numFmtId="0" fontId="7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14" fontId="6" fillId="0" borderId="0" xfId="0" applyNumberFormat="1" applyFont="1"/>
    <xf numFmtId="0" fontId="1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6E0D87-09E3-434A-BCD7-89F15E1DE2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28575</xdr:rowOff>
    </xdr:from>
    <xdr:ext cx="1247775" cy="752474"/>
    <xdr:pic>
      <xdr:nvPicPr>
        <xdr:cNvPr id="2" name="Imagen 1">
          <a:extLst>
            <a:ext uri="{FF2B5EF4-FFF2-40B4-BE49-F238E27FC236}">
              <a16:creationId xmlns:a16="http://schemas.microsoft.com/office/drawing/2014/main" id="{47E7A96D-8880-449A-ACE3-875E75D7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0" y="409575"/>
          <a:ext cx="1247775" cy="7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151279</xdr:colOff>
      <xdr:row>3</xdr:row>
      <xdr:rowOff>28575</xdr:rowOff>
    </xdr:from>
    <xdr:to>
      <xdr:col>2</xdr:col>
      <xdr:colOff>1256178</xdr:colOff>
      <xdr:row>6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696842-C6F7-4DF5-9CE9-57669F7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387163"/>
          <a:ext cx="135142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AEE7-3011-40D6-99C8-089639C41103}">
  <sheetPr>
    <pageSetUpPr fitToPage="1"/>
  </sheetPr>
  <dimension ref="B3:H22"/>
  <sheetViews>
    <sheetView tabSelected="1" workbookViewId="0">
      <selection activeCell="I29" sqref="I29"/>
    </sheetView>
  </sheetViews>
  <sheetFormatPr baseColWidth="10" defaultRowHeight="11.25" x14ac:dyDescent="0.2"/>
  <cols>
    <col min="1" max="1" width="3.28515625" style="17" customWidth="1"/>
    <col min="2" max="2" width="11.42578125" style="17"/>
    <col min="3" max="3" width="7.42578125" style="17" customWidth="1"/>
    <col min="4" max="4" width="73.85546875" style="17" customWidth="1"/>
    <col min="5" max="5" width="11.5703125" style="17" customWidth="1"/>
    <col min="6" max="6" width="12.85546875" style="17" customWidth="1"/>
    <col min="7" max="16384" width="11.42578125" style="17"/>
  </cols>
  <sheetData>
    <row r="3" spans="2:8" x14ac:dyDescent="0.2">
      <c r="C3" s="21"/>
      <c r="D3" s="19"/>
      <c r="F3" s="19"/>
    </row>
    <row r="4" spans="2:8" x14ac:dyDescent="0.2">
      <c r="C4" s="21"/>
      <c r="D4" s="19"/>
      <c r="F4" s="19"/>
    </row>
    <row r="5" spans="2:8" x14ac:dyDescent="0.2">
      <c r="C5" s="21"/>
      <c r="D5" s="19"/>
      <c r="F5" s="19"/>
      <c r="G5" s="47" t="s">
        <v>45</v>
      </c>
      <c r="H5" s="47"/>
    </row>
    <row r="6" spans="2:8" x14ac:dyDescent="0.2">
      <c r="C6" s="48" t="s">
        <v>44</v>
      </c>
      <c r="D6" s="48"/>
      <c r="E6" s="48"/>
      <c r="F6" s="48"/>
      <c r="G6" s="48"/>
      <c r="H6" s="48"/>
    </row>
    <row r="7" spans="2:8" x14ac:dyDescent="0.2">
      <c r="C7" s="49" t="s">
        <v>43</v>
      </c>
      <c r="D7" s="49"/>
      <c r="E7" s="49"/>
      <c r="F7" s="49"/>
      <c r="G7" s="49"/>
      <c r="H7" s="49"/>
    </row>
    <row r="8" spans="2:8" x14ac:dyDescent="0.2">
      <c r="C8" s="50" t="s">
        <v>42</v>
      </c>
      <c r="D8" s="50"/>
      <c r="E8" s="50"/>
      <c r="F8" s="50"/>
      <c r="G8" s="50"/>
      <c r="H8" s="50"/>
    </row>
    <row r="9" spans="2:8" x14ac:dyDescent="0.2">
      <c r="C9" s="51" t="s">
        <v>41</v>
      </c>
      <c r="D9" s="51"/>
      <c r="E9" s="51"/>
      <c r="F9" s="51"/>
      <c r="G9" s="51"/>
      <c r="H9" s="51"/>
    </row>
    <row r="10" spans="2:8" x14ac:dyDescent="0.2">
      <c r="C10" s="51" t="s">
        <v>40</v>
      </c>
      <c r="D10" s="51"/>
      <c r="E10" s="51"/>
      <c r="F10" s="51"/>
      <c r="G10" s="51"/>
      <c r="H10" s="51"/>
    </row>
    <row r="11" spans="2:8" ht="12" thickBot="1" x14ac:dyDescent="0.25">
      <c r="C11" s="21"/>
      <c r="D11" s="19"/>
      <c r="F11" s="19"/>
    </row>
    <row r="12" spans="2:8" x14ac:dyDescent="0.2">
      <c r="B12" s="46" t="s">
        <v>39</v>
      </c>
      <c r="C12" s="45" t="s">
        <v>38</v>
      </c>
      <c r="D12" s="43" t="s">
        <v>37</v>
      </c>
      <c r="E12" s="44" t="s">
        <v>36</v>
      </c>
      <c r="F12" s="43" t="s">
        <v>35</v>
      </c>
      <c r="G12" s="42" t="s">
        <v>34</v>
      </c>
    </row>
    <row r="13" spans="2:8" x14ac:dyDescent="0.2">
      <c r="B13" s="41"/>
      <c r="C13" s="41"/>
      <c r="D13" s="41" t="s">
        <v>33</v>
      </c>
      <c r="E13" s="41"/>
      <c r="F13" s="40"/>
      <c r="G13" s="40">
        <v>301258.88</v>
      </c>
    </row>
    <row r="14" spans="2:8" x14ac:dyDescent="0.2">
      <c r="B14" s="39">
        <v>45716</v>
      </c>
      <c r="C14" s="38" t="s">
        <v>32</v>
      </c>
      <c r="D14" s="38" t="s">
        <v>31</v>
      </c>
      <c r="E14" s="37"/>
      <c r="F14" s="37">
        <v>375</v>
      </c>
      <c r="G14" s="36">
        <f>+G13+E14-F14</f>
        <v>300883.88</v>
      </c>
    </row>
    <row r="15" spans="2:8" ht="12.75" thickBot="1" x14ac:dyDescent="0.25">
      <c r="B15" s="35"/>
      <c r="C15" s="34" t="s">
        <v>30</v>
      </c>
      <c r="D15" s="33"/>
      <c r="E15" s="32"/>
      <c r="F15" s="31"/>
      <c r="G15" s="30">
        <f>+G14</f>
        <v>300883.88</v>
      </c>
    </row>
    <row r="16" spans="2:8" ht="12" thickTop="1" x14ac:dyDescent="0.2">
      <c r="B16" s="29"/>
      <c r="C16" s="28"/>
      <c r="D16" s="28"/>
      <c r="E16" s="27"/>
      <c r="F16" s="27"/>
      <c r="G16" s="26"/>
    </row>
    <row r="17" spans="2:7" x14ac:dyDescent="0.2">
      <c r="B17" s="29"/>
      <c r="C17" s="28"/>
      <c r="D17" s="28"/>
      <c r="E17" s="27"/>
      <c r="F17" s="27"/>
      <c r="G17" s="26"/>
    </row>
    <row r="20" spans="2:7" x14ac:dyDescent="0.2">
      <c r="B20" s="21"/>
      <c r="C20" s="19"/>
      <c r="E20" s="19"/>
    </row>
    <row r="21" spans="2:7" x14ac:dyDescent="0.2">
      <c r="B21" s="25" t="s">
        <v>29</v>
      </c>
      <c r="C21" s="24"/>
      <c r="D21" s="23"/>
      <c r="E21" s="22" t="s">
        <v>28</v>
      </c>
    </row>
    <row r="22" spans="2:7" x14ac:dyDescent="0.2">
      <c r="B22" s="21" t="s">
        <v>27</v>
      </c>
      <c r="C22" s="20"/>
      <c r="E22" s="19" t="s">
        <v>26</v>
      </c>
      <c r="G22" s="18"/>
    </row>
  </sheetData>
  <sheetProtection algorithmName="SHA-512" hashValue="w08Lh0f9QRLmy7RWlrOLxUJvhFdvrM/HUGmXA8PZLNnvgMjnAlfG3zt8/e9kqjjfikbM87TF8qypGHc/lijOQg==" saltValue="USVwxoR6MaiMKqFOEC4wfA==" spinCount="100000" sheet="1" objects="1" scenarios="1"/>
  <mergeCells count="5">
    <mergeCell ref="C6:H6"/>
    <mergeCell ref="C7:H7"/>
    <mergeCell ref="C8:H8"/>
    <mergeCell ref="C9:H9"/>
    <mergeCell ref="C10:H10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zoomScale="85" zoomScaleNormal="85" workbookViewId="0">
      <selection activeCell="D40" sqref="D40"/>
    </sheetView>
  </sheetViews>
  <sheetFormatPr baseColWidth="10" defaultRowHeight="15" x14ac:dyDescent="0.25"/>
  <cols>
    <col min="1" max="2" width="3.7109375" customWidth="1"/>
    <col min="3" max="3" width="46.42578125" customWidth="1"/>
    <col min="4" max="4" width="27" customWidth="1"/>
    <col min="5" max="5" width="16.28515625" customWidth="1"/>
  </cols>
  <sheetData>
    <row r="1" spans="2:5" ht="7.5" customHeight="1" x14ac:dyDescent="0.25">
      <c r="B1" s="1"/>
      <c r="C1" s="1"/>
      <c r="D1" s="1"/>
      <c r="E1" s="1"/>
    </row>
    <row r="2" spans="2:5" ht="5.25" customHeight="1" x14ac:dyDescent="0.25">
      <c r="B2" s="1"/>
      <c r="C2" s="1"/>
      <c r="D2" s="1"/>
      <c r="E2" s="1"/>
    </row>
    <row r="3" spans="2:5" x14ac:dyDescent="0.25">
      <c r="B3" s="1"/>
      <c r="C3" s="2"/>
      <c r="D3" s="3"/>
      <c r="E3" s="5" t="s">
        <v>25</v>
      </c>
    </row>
    <row r="4" spans="2:5" x14ac:dyDescent="0.25">
      <c r="B4" s="1"/>
      <c r="C4" s="52" t="s">
        <v>10</v>
      </c>
      <c r="D4" s="52"/>
      <c r="E4" s="52"/>
    </row>
    <row r="5" spans="2:5" x14ac:dyDescent="0.25">
      <c r="B5" s="1"/>
      <c r="C5" s="52" t="s">
        <v>11</v>
      </c>
      <c r="D5" s="52"/>
      <c r="E5" s="52"/>
    </row>
    <row r="6" spans="2:5" x14ac:dyDescent="0.25">
      <c r="B6" s="1"/>
      <c r="C6" s="53" t="s">
        <v>19</v>
      </c>
      <c r="D6" s="53"/>
      <c r="E6" s="53"/>
    </row>
    <row r="7" spans="2:5" x14ac:dyDescent="0.25">
      <c r="B7" s="1"/>
      <c r="C7" s="54" t="s">
        <v>7</v>
      </c>
      <c r="D7" s="54"/>
      <c r="E7" s="54"/>
    </row>
    <row r="10" spans="2:5" ht="15.75" thickBot="1" x14ac:dyDescent="0.3"/>
    <row r="11" spans="2:5" x14ac:dyDescent="0.25">
      <c r="C11" s="10" t="s">
        <v>16</v>
      </c>
      <c r="D11" s="11" t="s">
        <v>4</v>
      </c>
      <c r="E11" s="11" t="s">
        <v>5</v>
      </c>
    </row>
    <row r="12" spans="2:5" x14ac:dyDescent="0.25">
      <c r="B12" s="14">
        <v>1</v>
      </c>
      <c r="C12" s="14" t="s">
        <v>0</v>
      </c>
      <c r="D12" s="8">
        <v>97800</v>
      </c>
      <c r="E12" s="8">
        <v>97800</v>
      </c>
    </row>
    <row r="13" spans="2:5" x14ac:dyDescent="0.25">
      <c r="B13" s="14">
        <v>2</v>
      </c>
      <c r="C13" s="14" t="s">
        <v>1</v>
      </c>
      <c r="D13" s="8">
        <v>32700</v>
      </c>
      <c r="E13" s="8">
        <v>32700</v>
      </c>
    </row>
    <row r="14" spans="2:5" x14ac:dyDescent="0.25">
      <c r="B14" s="14">
        <v>3</v>
      </c>
      <c r="C14" s="14" t="s">
        <v>17</v>
      </c>
      <c r="D14" s="8">
        <v>1600</v>
      </c>
      <c r="E14" s="8">
        <v>1600</v>
      </c>
    </row>
    <row r="15" spans="2:5" x14ac:dyDescent="0.25">
      <c r="B15" s="14">
        <v>4</v>
      </c>
      <c r="C15" s="14" t="s">
        <v>2</v>
      </c>
      <c r="D15" s="8">
        <v>25350</v>
      </c>
      <c r="E15" s="8">
        <v>25350</v>
      </c>
    </row>
    <row r="16" spans="2:5" x14ac:dyDescent="0.25">
      <c r="B16" s="14">
        <v>5</v>
      </c>
      <c r="C16" s="14" t="s">
        <v>20</v>
      </c>
      <c r="D16" s="8">
        <v>2600</v>
      </c>
      <c r="E16" s="8">
        <v>2600</v>
      </c>
    </row>
    <row r="17" spans="2:5" x14ac:dyDescent="0.25">
      <c r="B17" s="14">
        <v>6</v>
      </c>
      <c r="C17" s="14" t="s">
        <v>3</v>
      </c>
      <c r="D17" s="8">
        <v>18800</v>
      </c>
      <c r="E17" s="8">
        <v>18800</v>
      </c>
    </row>
    <row r="18" spans="2:5" x14ac:dyDescent="0.25">
      <c r="B18" s="14">
        <v>7</v>
      </c>
      <c r="C18" s="14" t="s">
        <v>21</v>
      </c>
      <c r="D18" s="8">
        <v>27400</v>
      </c>
      <c r="E18" s="8">
        <v>27400</v>
      </c>
    </row>
    <row r="19" spans="2:5" x14ac:dyDescent="0.25">
      <c r="B19" s="14">
        <v>8</v>
      </c>
      <c r="C19" s="14" t="s">
        <v>22</v>
      </c>
      <c r="D19" s="8">
        <v>10100</v>
      </c>
      <c r="E19" s="8">
        <v>10100</v>
      </c>
    </row>
    <row r="20" spans="2:5" x14ac:dyDescent="0.25">
      <c r="B20" s="14">
        <v>9</v>
      </c>
      <c r="C20" s="14" t="s">
        <v>8</v>
      </c>
      <c r="D20" s="8">
        <v>800</v>
      </c>
      <c r="E20" s="8">
        <v>800</v>
      </c>
    </row>
    <row r="21" spans="2:5" x14ac:dyDescent="0.25">
      <c r="B21" s="14">
        <v>10</v>
      </c>
      <c r="C21" s="14" t="s">
        <v>9</v>
      </c>
      <c r="D21" s="8">
        <v>100</v>
      </c>
      <c r="E21" s="8">
        <v>100</v>
      </c>
    </row>
    <row r="22" spans="2:5" x14ac:dyDescent="0.25">
      <c r="B22" s="14">
        <v>11</v>
      </c>
      <c r="C22" s="14" t="s">
        <v>23</v>
      </c>
      <c r="D22" s="8">
        <v>3000</v>
      </c>
      <c r="E22" s="8">
        <v>3000</v>
      </c>
    </row>
    <row r="23" spans="2:5" x14ac:dyDescent="0.25">
      <c r="B23" s="14">
        <v>12</v>
      </c>
      <c r="C23" s="14" t="s">
        <v>24</v>
      </c>
      <c r="D23" s="8">
        <v>10920</v>
      </c>
      <c r="E23" s="8">
        <v>10920</v>
      </c>
    </row>
    <row r="24" spans="2:5" x14ac:dyDescent="0.25">
      <c r="B24" s="14">
        <v>13</v>
      </c>
      <c r="C24" s="14" t="s">
        <v>12</v>
      </c>
      <c r="D24" s="8">
        <v>3750</v>
      </c>
      <c r="E24" s="8">
        <v>3750</v>
      </c>
    </row>
    <row r="25" spans="2:5" s="6" customFormat="1" x14ac:dyDescent="0.25">
      <c r="B25" s="15"/>
      <c r="C25" s="9" t="s">
        <v>13</v>
      </c>
      <c r="D25" s="16">
        <f>SUM(D12:D24)</f>
        <v>234920</v>
      </c>
      <c r="E25" s="16">
        <f>SUM(E12:E24)</f>
        <v>234920</v>
      </c>
    </row>
    <row r="26" spans="2:5" s="6" customFormat="1" x14ac:dyDescent="0.25">
      <c r="D26" s="7"/>
      <c r="E26" s="7"/>
    </row>
    <row r="27" spans="2:5" s="6" customFormat="1" x14ac:dyDescent="0.25">
      <c r="D27" s="7"/>
      <c r="E27" s="7"/>
    </row>
    <row r="31" spans="2:5" x14ac:dyDescent="0.25">
      <c r="C31" s="4" t="s">
        <v>6</v>
      </c>
      <c r="D31" s="13" t="s">
        <v>18</v>
      </c>
      <c r="E31" s="12"/>
    </row>
    <row r="32" spans="2:5" x14ac:dyDescent="0.25">
      <c r="C32" s="1" t="s">
        <v>15</v>
      </c>
      <c r="D32" s="2" t="s">
        <v>14</v>
      </c>
      <c r="E32" s="12"/>
    </row>
  </sheetData>
  <sheetProtection algorithmName="SHA-512" hashValue="JoTsR69OhEzx/Sm2ZIFr+FgO5NMtWTcv1do7lTX43c509Dt1EL0X3QJJ2cQzQUeGc54tXE8kPvgxn6oSKNuQSw==" saltValue="HUZB2UuBeEjNU6xnlLS1cw==" spinCount="100000" sheet="1" objects="1" scenarios="1"/>
  <mergeCells count="4">
    <mergeCell ref="C4:E4"/>
    <mergeCell ref="C6:E6"/>
    <mergeCell ref="C7:E7"/>
    <mergeCell ref="C5:E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 Directa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2025-03-10T15:01:53Z</cp:lastPrinted>
  <dcterms:created xsi:type="dcterms:W3CDTF">2023-02-13T14:56:45Z</dcterms:created>
  <dcterms:modified xsi:type="dcterms:W3CDTF">2025-03-18T12:51:28Z</dcterms:modified>
</cp:coreProperties>
</file>