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888C3006-D05C-49BA-B008-6B867F7882C4}" xr6:coauthVersionLast="47" xr6:coauthVersionMax="47" xr10:uidLastSave="{00000000-0000-0000-0000-000000000000}"/>
  <bookViews>
    <workbookView xWindow="2730" yWindow="1740" windowWidth="12135" windowHeight="14460" xr2:uid="{00000000-000D-0000-FFFF-FFFF00000000}"/>
  </bookViews>
  <sheets>
    <sheet name="Recaudación direct Agosto 2025 " sheetId="3" r:id="rId1"/>
    <sheet name="Libro Banco agost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E30" i="3" s="1"/>
  <c r="E31" i="3" s="1"/>
  <c r="H37" i="2"/>
  <c r="D31" i="3" l="1"/>
</calcChain>
</file>

<file path=xl/sharedStrings.xml><?xml version="1.0" encoding="utf-8"?>
<sst xmlns="http://schemas.openxmlformats.org/spreadsheetml/2006/main" count="101" uniqueCount="97">
  <si>
    <t>Derecho de Admisión /Pago Prueba</t>
  </si>
  <si>
    <t xml:space="preserve">Inscripción Estudio de Grado </t>
  </si>
  <si>
    <t>Record de Calificaciones</t>
  </si>
  <si>
    <t>Legalización de Títulos</t>
  </si>
  <si>
    <t>Carta Anillo</t>
  </si>
  <si>
    <t xml:space="preserve">Otros </t>
  </si>
  <si>
    <t>Concepto</t>
  </si>
  <si>
    <t>Derecho de Inscripción</t>
  </si>
  <si>
    <t>No.</t>
  </si>
  <si>
    <t>Carta de Finalización de estudios</t>
  </si>
  <si>
    <t>Certificación de Título o grado</t>
  </si>
  <si>
    <t>Corrección de Título</t>
  </si>
  <si>
    <t>Impresiones biblioteca</t>
  </si>
  <si>
    <t xml:space="preserve">Lic José Ernesto  Jiménez </t>
  </si>
  <si>
    <t xml:space="preserve">Enc. Financiero </t>
  </si>
  <si>
    <t>TOTAL</t>
  </si>
  <si>
    <t>Derecho de Reinscripción</t>
  </si>
  <si>
    <t>Crédito 1ra Inscripción</t>
  </si>
  <si>
    <t>Crédito 2da Inscripción</t>
  </si>
  <si>
    <t>Tutorías</t>
  </si>
  <si>
    <t xml:space="preserve">LIBRO BANCO 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</si>
  <si>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</si>
  <si>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</si>
  <si>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</si>
  <si>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</si>
  <si>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</si>
  <si>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</si>
  <si>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</si>
  <si>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</si>
  <si>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</si>
  <si>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</si>
  <si>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Balance Final</t>
  </si>
  <si>
    <t xml:space="preserve">    Lic Carlixta de la Rosa </t>
  </si>
  <si>
    <t>FC-04/09/2025</t>
  </si>
  <si>
    <t>Desde  01/08/2025 Hasta 31/08/2025</t>
  </si>
  <si>
    <t>012234</t>
  </si>
  <si>
    <t>REPOSICIÓN  DE CAJA CHICA FONDO REPONIBLE RESOLUCION 100-2025 RECTORIA</t>
  </si>
  <si>
    <t>012235</t>
  </si>
  <si>
    <t>REPOSICION CAJA CHICA FONDO RE´PONIBLE RESOLUCION 100-2025 RECINTO EMH</t>
  </si>
  <si>
    <t>012236</t>
  </si>
  <si>
    <t>NULO</t>
  </si>
  <si>
    <t>012237</t>
  </si>
  <si>
    <t>012238</t>
  </si>
  <si>
    <t>PAGO FACT. NCF E450000000365 POR PUBLICACION EN PERIODICO DE HONRAS FUNEBRES DR. JULIO SANCHEZ</t>
  </si>
  <si>
    <t>012239</t>
  </si>
  <si>
    <t>PAGO FACT. NCF E450000001145 POR PUBLICACION EN PERIODICO DE HONRAS FUNEBRES DR. JULIO SANCHEZ</t>
  </si>
  <si>
    <t>012240</t>
  </si>
  <si>
    <t>PAGO FACT. NCF B1500004844 POR ADQUISICION DE TONER PARA RECTORIA ORD-2025-0025</t>
  </si>
  <si>
    <t>012241</t>
  </si>
  <si>
    <t>012242</t>
  </si>
  <si>
    <t>PAGO FACT. NCF B1500000067 POR ADQUISICION DE TALONARIOS DE RECIBOS PARA CAJA GENERAL RECINTO FEM</t>
  </si>
  <si>
    <t>012243</t>
  </si>
  <si>
    <t>PAGO FACT. NCF B1500000558 POR IMPRESION DE BROCHURES PARA SOCIALIZACION DE LAS NOBACI EN RECTORIA</t>
  </si>
  <si>
    <t>012244</t>
  </si>
  <si>
    <t>012245</t>
  </si>
  <si>
    <t>REPOSICION CAJA CHICA FONDO REPONIBLE RESOLUCION 100-2025 RECINTO LNNM</t>
  </si>
  <si>
    <t>012246</t>
  </si>
  <si>
    <t>REPOSICION CAJA CHICA FONDO REPONIBLE RESOLUCION 100-2025 RECINTO URANIA MONTAS</t>
  </si>
  <si>
    <t>012247</t>
  </si>
  <si>
    <t>REPOSICION  CAJA CHICA FONDO REPONIBLE RESOLUCION 100-2025 RECINTO EMILIO PRUD HOMME</t>
  </si>
  <si>
    <t>012248</t>
  </si>
  <si>
    <t>FEM - PAGO FACT. NCF B1500000613 POR ADQUISICION DE MATERIALES PARA BOMBA DEL RECINTO - ORDEN 20...</t>
  </si>
  <si>
    <t>012249</t>
  </si>
  <si>
    <t>PAGO FACT. NCF B1500000149 POR SERVICIO DE AFILIACION EN LA ASOC. DOMINICANA DE GESTION HUMANA P...</t>
  </si>
  <si>
    <t>012250</t>
  </si>
  <si>
    <t>PAGO FACT. B1500018614 ADQUISICION ARTICULOS TOPES DE ESTACIONAMIENTOS PARACHOCQUES ORD 2025-000...</t>
  </si>
  <si>
    <t>012251</t>
  </si>
  <si>
    <t>PAGO FACT. B1500000800 POR SERVICIO AFILIACION EN INSTITUTO DE AUDITORES ITERNOS PARA COLABORADORES</t>
  </si>
  <si>
    <t>012252</t>
  </si>
  <si>
    <t>REPOSICION CAJA CHICA FONDO REPONIBLE OPERATIVO RECINTO JVM</t>
  </si>
  <si>
    <t>012253</t>
  </si>
  <si>
    <t>PAGO FACT. NCF E450000000105, ADQUISICION DE JUEGOS PARA TALLERES Y CONFERENCIAS DEL RECINTO JVM</t>
  </si>
  <si>
    <t>012254</t>
  </si>
  <si>
    <t>PAGO FACT. E450000000029 POR ADQ. UTENSILIOS DE JABONES PARA USO EN RECTORIA - ORDEN 2025-00035</t>
  </si>
  <si>
    <t>012255</t>
  </si>
  <si>
    <t>012256</t>
  </si>
  <si>
    <t>REPOSICION CAJA CHICA FONDO REPONIBLE POR GASTOS MENORES Y URGENTES RECINTO FEM</t>
  </si>
  <si>
    <t>012257</t>
  </si>
  <si>
    <t>FEM-PAGO FACT. E450000000093 SERVICIO DE PANTALLA Y SONIDO PARA 5TO CONGRESO ESTUDIANTIL DE INV....</t>
  </si>
  <si>
    <t xml:space="preserve">ND </t>
  </si>
  <si>
    <t>CARGOS POR SERVICIOS BANCARIOS</t>
  </si>
  <si>
    <t xml:space="preserve">  Enc.Div.de Contabilidad </t>
  </si>
  <si>
    <t xml:space="preserve">               Instituto Superior de Formación Docente Salomé Ureña</t>
  </si>
  <si>
    <t xml:space="preserve">            Ingresos por recaudación directa</t>
  </si>
  <si>
    <t xml:space="preserve">          Del 01 al 31 de Agosto 2025</t>
  </si>
  <si>
    <t xml:space="preserve">        Valores en RD$</t>
  </si>
  <si>
    <t>Fecha: 04/09/2025</t>
  </si>
  <si>
    <t>Efectivo</t>
  </si>
  <si>
    <t>Total</t>
  </si>
  <si>
    <t>Derecho de Reingreso</t>
  </si>
  <si>
    <t>Investidura Ordinaria</t>
  </si>
  <si>
    <t>Investidura Extraordinaria</t>
  </si>
  <si>
    <t>Certificaciones de Estudio</t>
  </si>
  <si>
    <t xml:space="preserve"> Carlixta de la Rosa</t>
  </si>
  <si>
    <t xml:space="preserve">                         Lic. José Ernesto Jiménez</t>
  </si>
  <si>
    <t>Enc. Div. De Contabilidad</t>
  </si>
  <si>
    <t xml:space="preserve">                     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</si>
</sst>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B050"/>
      <name val="Calibri"/>
      <family val="2"/>
    </font>
    <font>
      <b/>
      <sz val="11"/>
      <color theme="1"/>
      <name val="Ca.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14" fontId="7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" fontId="6" fillId="2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/>
    <xf numFmtId="49" fontId="11" fillId="0" borderId="1" xfId="0" applyNumberFormat="1" applyFont="1" applyBorder="1"/>
    <xf numFmtId="49" fontId="11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2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43" fontId="9" fillId="0" borderId="7" xfId="1" applyFont="1" applyBorder="1"/>
    <xf numFmtId="43" fontId="10" fillId="2" borderId="7" xfId="1" applyFont="1" applyFill="1" applyBorder="1"/>
    <xf numFmtId="43" fontId="10" fillId="2" borderId="8" xfId="1" applyFont="1" applyFill="1" applyBorder="1"/>
    <xf numFmtId="43" fontId="11" fillId="0" borderId="1" xfId="1" applyFont="1" applyBorder="1" applyAlignment="1">
      <alignment horizontal="center"/>
    </xf>
    <xf numFmtId="43" fontId="11" fillId="0" borderId="1" xfId="1" applyFont="1" applyBorder="1"/>
    <xf numFmtId="43" fontId="10" fillId="2" borderId="9" xfId="1" applyFont="1" applyFill="1" applyBorder="1"/>
    <xf numFmtId="165" fontId="11" fillId="0" borderId="10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2" xfId="0" applyNumberFormat="1" applyFont="1" applyBorder="1"/>
    <xf numFmtId="43" fontId="11" fillId="0" borderId="2" xfId="1" applyFont="1" applyBorder="1" applyAlignment="1">
      <alignment horizontal="center"/>
    </xf>
    <xf numFmtId="43" fontId="11" fillId="0" borderId="2" xfId="1" applyFont="1" applyBorder="1"/>
    <xf numFmtId="43" fontId="10" fillId="2" borderId="11" xfId="1" applyFont="1" applyFill="1" applyBorder="1"/>
    <xf numFmtId="0" fontId="12" fillId="4" borderId="3" xfId="0" applyFont="1" applyFill="1" applyBorder="1" applyAlignment="1">
      <alignment horizontal="center"/>
    </xf>
    <xf numFmtId="49" fontId="10" fillId="4" borderId="4" xfId="0" applyNumberFormat="1" applyFont="1" applyFill="1" applyBorder="1"/>
    <xf numFmtId="4" fontId="12" fillId="4" borderId="4" xfId="0" applyNumberFormat="1" applyFont="1" applyFill="1" applyBorder="1" applyAlignment="1">
      <alignment horizontal="center"/>
    </xf>
    <xf numFmtId="43" fontId="12" fillId="4" borderId="4" xfId="1" applyFont="1" applyFill="1" applyBorder="1"/>
    <xf numFmtId="43" fontId="10" fillId="4" borderId="4" xfId="1" applyFont="1" applyFill="1" applyBorder="1"/>
    <xf numFmtId="43" fontId="12" fillId="4" borderId="5" xfId="1" applyFont="1" applyFill="1" applyBorder="1" applyAlignment="1">
      <alignment horizontal="right"/>
    </xf>
    <xf numFmtId="43" fontId="0" fillId="0" borderId="0" xfId="1" applyFont="1"/>
    <xf numFmtId="0" fontId="16" fillId="0" borderId="0" xfId="0" applyFont="1"/>
    <xf numFmtId="0" fontId="16" fillId="0" borderId="0" xfId="0" applyFont="1" applyAlignment="1">
      <alignment horizontal="center"/>
    </xf>
    <xf numFmtId="43" fontId="16" fillId="0" borderId="0" xfId="1" applyFont="1"/>
    <xf numFmtId="0" fontId="17" fillId="0" borderId="0" xfId="0" applyFont="1" applyAlignment="1">
      <alignment horizontal="center"/>
    </xf>
    <xf numFmtId="0" fontId="17" fillId="5" borderId="1" xfId="0" applyFont="1" applyFill="1" applyBorder="1" applyAlignment="1">
      <alignment horizontal="center"/>
    </xf>
    <xf numFmtId="43" fontId="17" fillId="5" borderId="1" xfId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7" fillId="0" borderId="1" xfId="0" applyFont="1" applyBorder="1"/>
    <xf numFmtId="43" fontId="15" fillId="0" borderId="1" xfId="1" applyFont="1" applyBorder="1"/>
    <xf numFmtId="0" fontId="15" fillId="5" borderId="1" xfId="0" applyFont="1" applyFill="1" applyBorder="1"/>
    <xf numFmtId="43" fontId="17" fillId="5" borderId="1" xfId="1" applyFont="1" applyFill="1" applyBorder="1"/>
    <xf numFmtId="0" fontId="18" fillId="0" borderId="0" xfId="0" applyFont="1"/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8" fillId="0" borderId="0" xfId="1" applyFont="1" applyAlignment="1">
      <alignment horizontal="center"/>
    </xf>
    <xf numFmtId="43" fontId="19" fillId="0" borderId="0" xfId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180976</xdr:rowOff>
    </xdr:from>
    <xdr:to>
      <xdr:col>2</xdr:col>
      <xdr:colOff>257175</xdr:colOff>
      <xdr:row>6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9CA4C-5F61-4AC0-B531-1509AFF8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80976"/>
          <a:ext cx="101917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</xdr:row>
      <xdr:rowOff>47625</xdr:rowOff>
    </xdr:from>
    <xdr:to>
      <xdr:col>3</xdr:col>
      <xdr:colOff>711573</xdr:colOff>
      <xdr:row>5</xdr:row>
      <xdr:rowOff>38996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165B37-D950-4527-B64B-27A70103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76250"/>
          <a:ext cx="1540248" cy="46762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</xdr:row>
      <xdr:rowOff>0</xdr:rowOff>
    </xdr:from>
    <xdr:to>
      <xdr:col>4</xdr:col>
      <xdr:colOff>152400</xdr:colOff>
      <xdr:row>6</xdr:row>
      <xdr:rowOff>133350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6006F42-E334-43F4-B8BD-068B6D4D6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81000"/>
          <a:ext cx="18288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5195-4FAD-4A7C-BE23-4D859C12F8DF}">
  <dimension ref="A3:E36"/>
  <sheetViews>
    <sheetView tabSelected="1" workbookViewId="0">
      <selection activeCell="E41" sqref="E41"/>
    </sheetView>
  </sheetViews>
  <sheetFormatPr baseColWidth="10" defaultRowHeight="15"/>
  <cols>
    <col min="3" max="3" width="30.42578125" customWidth="1"/>
    <col min="4" max="4" width="23.140625" customWidth="1"/>
    <col min="5" max="5" width="22" customWidth="1"/>
  </cols>
  <sheetData>
    <row r="3" spans="1:5">
      <c r="D3" s="42"/>
      <c r="E3" s="42"/>
    </row>
    <row r="4" spans="1:5">
      <c r="D4" s="42"/>
      <c r="E4" s="42"/>
    </row>
    <row r="5" spans="1:5" ht="18.75">
      <c r="B5" s="57" t="s">
        <v>82</v>
      </c>
      <c r="C5" s="57"/>
      <c r="D5" s="57"/>
      <c r="E5" s="57"/>
    </row>
    <row r="6" spans="1:5">
      <c r="B6" s="58" t="s">
        <v>83</v>
      </c>
      <c r="C6" s="58"/>
      <c r="D6" s="58"/>
      <c r="E6" s="58"/>
    </row>
    <row r="7" spans="1:5">
      <c r="B7" s="59" t="s">
        <v>84</v>
      </c>
      <c r="C7" s="59"/>
      <c r="D7" s="59"/>
      <c r="E7" s="59"/>
    </row>
    <row r="8" spans="1:5">
      <c r="B8" s="60" t="s">
        <v>85</v>
      </c>
      <c r="C8" s="60"/>
      <c r="D8" s="60"/>
      <c r="E8" s="60"/>
    </row>
    <row r="9" spans="1:5">
      <c r="A9" s="43"/>
      <c r="B9" s="44"/>
      <c r="C9" s="44"/>
      <c r="D9" s="44"/>
      <c r="E9" s="44" t="s">
        <v>86</v>
      </c>
    </row>
    <row r="10" spans="1:5">
      <c r="A10" s="43"/>
      <c r="B10" s="43"/>
      <c r="C10" s="43"/>
      <c r="D10" s="45"/>
      <c r="E10" s="45"/>
    </row>
    <row r="11" spans="1:5">
      <c r="A11" s="46"/>
      <c r="B11" s="47" t="s">
        <v>8</v>
      </c>
      <c r="C11" s="47" t="s">
        <v>6</v>
      </c>
      <c r="D11" s="48" t="s">
        <v>87</v>
      </c>
      <c r="E11" s="48" t="s">
        <v>88</v>
      </c>
    </row>
    <row r="12" spans="1:5">
      <c r="A12" s="49"/>
      <c r="B12" s="50">
        <v>1</v>
      </c>
      <c r="C12" s="51" t="s">
        <v>0</v>
      </c>
      <c r="D12" s="52">
        <v>16400</v>
      </c>
      <c r="E12" s="52">
        <v>16400</v>
      </c>
    </row>
    <row r="13" spans="1:5">
      <c r="A13" s="49"/>
      <c r="B13" s="50">
        <v>2</v>
      </c>
      <c r="C13" s="51" t="s">
        <v>1</v>
      </c>
      <c r="D13" s="52">
        <v>324300</v>
      </c>
      <c r="E13" s="52">
        <v>324300</v>
      </c>
    </row>
    <row r="14" spans="1:5">
      <c r="A14" s="49"/>
      <c r="B14" s="50">
        <v>3</v>
      </c>
      <c r="C14" s="51" t="s">
        <v>7</v>
      </c>
      <c r="D14" s="52">
        <v>190750</v>
      </c>
      <c r="E14" s="52">
        <v>190750</v>
      </c>
    </row>
    <row r="15" spans="1:5">
      <c r="A15" s="49"/>
      <c r="B15" s="50">
        <v>4</v>
      </c>
      <c r="C15" s="51" t="s">
        <v>16</v>
      </c>
      <c r="D15" s="52">
        <v>22600</v>
      </c>
      <c r="E15" s="52">
        <v>22600</v>
      </c>
    </row>
    <row r="16" spans="1:5">
      <c r="A16" s="49"/>
      <c r="B16" s="50">
        <v>5</v>
      </c>
      <c r="C16" s="51" t="s">
        <v>89</v>
      </c>
      <c r="D16" s="52">
        <v>1600</v>
      </c>
      <c r="E16" s="52">
        <v>1600</v>
      </c>
    </row>
    <row r="17" spans="1:5">
      <c r="A17" s="49"/>
      <c r="B17" s="50">
        <v>6</v>
      </c>
      <c r="C17" s="51" t="s">
        <v>90</v>
      </c>
      <c r="D17" s="52">
        <v>276800</v>
      </c>
      <c r="E17" s="52">
        <v>276800</v>
      </c>
    </row>
    <row r="18" spans="1:5">
      <c r="A18" s="49"/>
      <c r="B18" s="50">
        <v>7</v>
      </c>
      <c r="C18" s="51" t="s">
        <v>91</v>
      </c>
      <c r="D18" s="52">
        <v>104500</v>
      </c>
      <c r="E18" s="52">
        <v>104500</v>
      </c>
    </row>
    <row r="19" spans="1:5">
      <c r="A19" s="49"/>
      <c r="B19" s="50">
        <v>8</v>
      </c>
      <c r="C19" s="51" t="s">
        <v>2</v>
      </c>
      <c r="D19" s="52">
        <v>15100</v>
      </c>
      <c r="E19" s="52">
        <v>15100</v>
      </c>
    </row>
    <row r="20" spans="1:5">
      <c r="A20" s="49"/>
      <c r="B20" s="50">
        <v>9</v>
      </c>
      <c r="C20" s="51" t="s">
        <v>9</v>
      </c>
      <c r="D20" s="52">
        <v>12300</v>
      </c>
      <c r="E20" s="52">
        <v>12300</v>
      </c>
    </row>
    <row r="21" spans="1:5">
      <c r="A21" s="49"/>
      <c r="B21" s="50">
        <v>10</v>
      </c>
      <c r="C21" s="51" t="s">
        <v>3</v>
      </c>
      <c r="D21" s="52">
        <v>13450</v>
      </c>
      <c r="E21" s="52">
        <v>13450</v>
      </c>
    </row>
    <row r="22" spans="1:5">
      <c r="A22" s="49"/>
      <c r="B22" s="50">
        <v>11</v>
      </c>
      <c r="C22" s="51" t="s">
        <v>10</v>
      </c>
      <c r="D22" s="52">
        <v>12700</v>
      </c>
      <c r="E22" s="52">
        <v>12700</v>
      </c>
    </row>
    <row r="23" spans="1:5">
      <c r="A23" s="49"/>
      <c r="B23" s="50">
        <v>12</v>
      </c>
      <c r="C23" s="51" t="s">
        <v>92</v>
      </c>
      <c r="D23" s="52">
        <v>5100</v>
      </c>
      <c r="E23" s="52">
        <v>5100</v>
      </c>
    </row>
    <row r="24" spans="1:5">
      <c r="A24" s="49"/>
      <c r="B24" s="50">
        <v>13</v>
      </c>
      <c r="C24" s="51" t="s">
        <v>4</v>
      </c>
      <c r="D24" s="52">
        <v>18700</v>
      </c>
      <c r="E24" s="52">
        <v>18700</v>
      </c>
    </row>
    <row r="25" spans="1:5">
      <c r="A25" s="49"/>
      <c r="B25" s="50">
        <v>14</v>
      </c>
      <c r="C25" s="51" t="s">
        <v>17</v>
      </c>
      <c r="D25" s="52">
        <v>21800</v>
      </c>
      <c r="E25" s="52">
        <v>21800</v>
      </c>
    </row>
    <row r="26" spans="1:5">
      <c r="A26" s="49"/>
      <c r="B26" s="50">
        <v>15</v>
      </c>
      <c r="C26" s="51" t="s">
        <v>18</v>
      </c>
      <c r="D26" s="52">
        <v>8600</v>
      </c>
      <c r="E26" s="52">
        <v>8600</v>
      </c>
    </row>
    <row r="27" spans="1:5">
      <c r="A27" s="49"/>
      <c r="B27" s="50">
        <v>16</v>
      </c>
      <c r="C27" s="51" t="s">
        <v>11</v>
      </c>
      <c r="D27" s="52">
        <v>9000</v>
      </c>
      <c r="E27" s="52">
        <v>9000</v>
      </c>
    </row>
    <row r="28" spans="1:5">
      <c r="A28" s="49"/>
      <c r="B28" s="50">
        <v>17</v>
      </c>
      <c r="C28" s="51" t="s">
        <v>12</v>
      </c>
      <c r="D28" s="52">
        <v>2600</v>
      </c>
      <c r="E28" s="52">
        <v>2600</v>
      </c>
    </row>
    <row r="29" spans="1:5">
      <c r="A29" s="49"/>
      <c r="B29" s="50">
        <v>18</v>
      </c>
      <c r="C29" s="51" t="s">
        <v>19</v>
      </c>
      <c r="D29" s="52">
        <v>24300</v>
      </c>
      <c r="E29" s="52">
        <v>24300</v>
      </c>
    </row>
    <row r="30" spans="1:5">
      <c r="A30" s="49"/>
      <c r="B30" s="50">
        <v>19</v>
      </c>
      <c r="C30" s="51" t="s">
        <v>5</v>
      </c>
      <c r="D30" s="52">
        <f>13150+23582.32</f>
        <v>36732.32</v>
      </c>
      <c r="E30" s="52">
        <f>+D30</f>
        <v>36732.32</v>
      </c>
    </row>
    <row r="31" spans="1:5">
      <c r="A31" s="49"/>
      <c r="B31" s="53"/>
      <c r="C31" s="47" t="s">
        <v>15</v>
      </c>
      <c r="D31" s="54">
        <f>SUM(D12:D30)</f>
        <v>1117332.32</v>
      </c>
      <c r="E31" s="54">
        <f>SUM(E12:E30)</f>
        <v>1117332.32</v>
      </c>
    </row>
    <row r="32" spans="1:5">
      <c r="D32" s="42"/>
      <c r="E32" s="42"/>
    </row>
    <row r="33" spans="1:5">
      <c r="D33" s="42"/>
      <c r="E33" s="42"/>
    </row>
    <row r="34" spans="1:5">
      <c r="D34" s="42"/>
      <c r="E34" s="42"/>
    </row>
    <row r="35" spans="1:5">
      <c r="A35" s="55"/>
      <c r="B35" s="55" t="s">
        <v>93</v>
      </c>
      <c r="C35" s="55"/>
      <c r="D35" s="61" t="s">
        <v>94</v>
      </c>
      <c r="E35" s="61"/>
    </row>
    <row r="36" spans="1:5">
      <c r="A36" s="56"/>
      <c r="B36" s="56" t="s">
        <v>95</v>
      </c>
      <c r="C36" s="56"/>
      <c r="D36" s="62" t="s">
        <v>96</v>
      </c>
      <c r="E36" s="62"/>
    </row>
  </sheetData>
  <mergeCells count="6">
    <mergeCell ref="D36:E36"/>
    <mergeCell ref="B5:E5"/>
    <mergeCell ref="B6:E6"/>
    <mergeCell ref="B7:E7"/>
    <mergeCell ref="B8:E8"/>
    <mergeCell ref="D35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dimension ref="B2:K42"/>
  <sheetViews>
    <sheetView topLeftCell="A10" workbookViewId="0">
      <selection activeCell="E42" sqref="E42"/>
    </sheetView>
  </sheetViews>
  <sheetFormatPr baseColWidth="10" defaultColWidth="11.42578125" defaultRowHeight="11.25"/>
  <cols>
    <col min="1" max="1" width="3.28515625" style="12" customWidth="1"/>
    <col min="2" max="2" width="9.28515625" style="12" customWidth="1"/>
    <col min="3" max="3" width="10.42578125" style="12" customWidth="1"/>
    <col min="4" max="4" width="15.7109375" style="12" customWidth="1"/>
    <col min="5" max="5" width="72.42578125" style="12" customWidth="1"/>
    <col min="6" max="6" width="13.5703125" style="12" customWidth="1"/>
    <col min="7" max="16384" width="11.42578125" style="12"/>
  </cols>
  <sheetData>
    <row r="2" spans="2:8" ht="15">
      <c r="B2"/>
      <c r="C2"/>
      <c r="D2"/>
      <c r="E2"/>
      <c r="F2"/>
      <c r="G2"/>
      <c r="H2"/>
    </row>
    <row r="3" spans="2:8" ht="15">
      <c r="B3"/>
      <c r="D3" s="3"/>
      <c r="E3" s="2"/>
      <c r="G3" s="2"/>
      <c r="H3" s="4" t="s">
        <v>33</v>
      </c>
    </row>
    <row r="4" spans="2:8" ht="15">
      <c r="B4"/>
      <c r="C4" s="63" t="s">
        <v>20</v>
      </c>
      <c r="D4" s="63"/>
      <c r="E4" s="63"/>
      <c r="F4" s="63"/>
      <c r="G4" s="63"/>
      <c r="H4" s="63"/>
    </row>
    <row r="5" spans="2:8" ht="15">
      <c r="B5"/>
      <c r="C5" s="64" t="s">
        <v>34</v>
      </c>
      <c r="D5" s="64"/>
      <c r="E5" s="64"/>
      <c r="F5" s="64"/>
      <c r="G5" s="64"/>
      <c r="H5" s="64"/>
    </row>
    <row r="6" spans="2:8" ht="15">
      <c r="B6"/>
      <c r="C6" s="67" t="s">
        <v>21</v>
      </c>
      <c r="D6" s="67"/>
      <c r="E6" s="67"/>
      <c r="F6" s="67"/>
      <c r="G6" s="67"/>
      <c r="H6" s="67"/>
    </row>
    <row r="7" spans="2:8" ht="15">
      <c r="B7"/>
      <c r="C7" s="16" t="s">
        <v>22</v>
      </c>
      <c r="D7" s="16"/>
      <c r="E7" s="16"/>
      <c r="F7" s="16"/>
      <c r="G7" s="16"/>
      <c r="H7" s="16"/>
    </row>
    <row r="8" spans="2:8" ht="15">
      <c r="B8"/>
      <c r="C8" s="16" t="s">
        <v>23</v>
      </c>
      <c r="D8"/>
      <c r="E8" s="16"/>
      <c r="F8" s="16"/>
      <c r="G8" s="16"/>
      <c r="H8" s="16"/>
    </row>
    <row r="9" spans="2:8" ht="15.75" thickBot="1">
      <c r="B9"/>
      <c r="D9" s="3"/>
      <c r="E9" s="2"/>
      <c r="G9" s="2"/>
    </row>
    <row r="10" spans="2:8" ht="15.75" thickBot="1">
      <c r="B10" s="1"/>
      <c r="C10" s="17" t="s">
        <v>24</v>
      </c>
      <c r="D10" s="18" t="s">
        <v>25</v>
      </c>
      <c r="E10" s="18" t="s">
        <v>26</v>
      </c>
      <c r="F10" s="19" t="s">
        <v>27</v>
      </c>
      <c r="G10" s="18" t="s">
        <v>28</v>
      </c>
      <c r="H10" s="20" t="s">
        <v>29</v>
      </c>
    </row>
    <row r="11" spans="2:8" ht="15">
      <c r="B11"/>
      <c r="C11" s="21">
        <v>45870</v>
      </c>
      <c r="D11" s="22"/>
      <c r="E11" s="23" t="s">
        <v>30</v>
      </c>
      <c r="F11" s="24"/>
      <c r="G11" s="25"/>
      <c r="H11" s="26">
        <v>699888.56</v>
      </c>
    </row>
    <row r="12" spans="2:8" ht="15">
      <c r="B12"/>
      <c r="C12" s="21">
        <v>45870</v>
      </c>
      <c r="D12" s="14" t="s">
        <v>35</v>
      </c>
      <c r="E12" s="13" t="s">
        <v>36</v>
      </c>
      <c r="F12" s="27"/>
      <c r="G12" s="28">
        <v>76084.679999999993</v>
      </c>
      <c r="H12" s="29">
        <v>623803.88</v>
      </c>
    </row>
    <row r="13" spans="2:8" ht="15">
      <c r="B13"/>
      <c r="C13" s="21">
        <v>45870</v>
      </c>
      <c r="D13" s="14" t="s">
        <v>37</v>
      </c>
      <c r="E13" s="13" t="s">
        <v>38</v>
      </c>
      <c r="F13" s="28"/>
      <c r="G13" s="28">
        <v>26051.54</v>
      </c>
      <c r="H13" s="29">
        <v>597752.34</v>
      </c>
    </row>
    <row r="14" spans="2:8" ht="15">
      <c r="B14"/>
      <c r="C14" s="21">
        <v>45870</v>
      </c>
      <c r="D14" s="14" t="s">
        <v>39</v>
      </c>
      <c r="E14" s="13" t="s">
        <v>40</v>
      </c>
      <c r="F14" s="27">
        <v>0</v>
      </c>
      <c r="G14" s="28">
        <v>0</v>
      </c>
      <c r="H14" s="29">
        <v>597752.34</v>
      </c>
    </row>
    <row r="15" spans="2:8" ht="15">
      <c r="B15"/>
      <c r="C15" s="21">
        <v>45870</v>
      </c>
      <c r="D15" s="14" t="s">
        <v>41</v>
      </c>
      <c r="E15" s="13" t="s">
        <v>40</v>
      </c>
      <c r="F15" s="27">
        <v>0</v>
      </c>
      <c r="G15" s="28">
        <v>0</v>
      </c>
      <c r="H15" s="29">
        <v>597752.34</v>
      </c>
    </row>
    <row r="16" spans="2:8" ht="15">
      <c r="B16"/>
      <c r="C16" s="21">
        <v>45870</v>
      </c>
      <c r="D16" s="14" t="s">
        <v>42</v>
      </c>
      <c r="E16" s="13" t="s">
        <v>43</v>
      </c>
      <c r="F16" s="27"/>
      <c r="G16" s="28">
        <v>36144.11</v>
      </c>
      <c r="H16" s="29">
        <v>561608.23</v>
      </c>
    </row>
    <row r="17" spans="2:11" ht="15">
      <c r="B17"/>
      <c r="C17" s="21">
        <v>45870</v>
      </c>
      <c r="D17" s="14" t="s">
        <v>44</v>
      </c>
      <c r="E17" s="13" t="s">
        <v>45</v>
      </c>
      <c r="F17" s="27"/>
      <c r="G17" s="28">
        <v>14750</v>
      </c>
      <c r="H17" s="29">
        <v>546858.23</v>
      </c>
    </row>
    <row r="18" spans="2:11" ht="15">
      <c r="B18"/>
      <c r="C18" s="21">
        <v>45870</v>
      </c>
      <c r="D18" s="14" t="s">
        <v>46</v>
      </c>
      <c r="E18" s="13" t="s">
        <v>47</v>
      </c>
      <c r="F18" s="27"/>
      <c r="G18" s="28">
        <v>48724.07</v>
      </c>
      <c r="H18" s="29">
        <v>498134.16</v>
      </c>
    </row>
    <row r="19" spans="2:11" ht="15">
      <c r="B19"/>
      <c r="C19" s="21">
        <v>45870</v>
      </c>
      <c r="D19" s="14" t="s">
        <v>48</v>
      </c>
      <c r="E19" s="13" t="s">
        <v>40</v>
      </c>
      <c r="F19" s="27">
        <v>0</v>
      </c>
      <c r="G19" s="28">
        <v>0</v>
      </c>
      <c r="H19" s="29">
        <v>498134.16</v>
      </c>
      <c r="K19" s="15"/>
    </row>
    <row r="20" spans="2:11" ht="15">
      <c r="B20"/>
      <c r="C20" s="21">
        <v>45873</v>
      </c>
      <c r="D20" s="14" t="s">
        <v>49</v>
      </c>
      <c r="E20" s="13" t="s">
        <v>50</v>
      </c>
      <c r="F20" s="27"/>
      <c r="G20" s="28">
        <v>18645</v>
      </c>
      <c r="H20" s="29">
        <v>479489.16</v>
      </c>
      <c r="K20" s="15"/>
    </row>
    <row r="21" spans="2:11" ht="15">
      <c r="B21"/>
      <c r="C21" s="21">
        <v>45873</v>
      </c>
      <c r="D21" s="14" t="s">
        <v>51</v>
      </c>
      <c r="E21" s="13" t="s">
        <v>52</v>
      </c>
      <c r="F21" s="27"/>
      <c r="G21" s="28">
        <v>11300</v>
      </c>
      <c r="H21" s="29">
        <v>468189.16</v>
      </c>
    </row>
    <row r="22" spans="2:11" ht="15">
      <c r="B22"/>
      <c r="C22" s="21">
        <v>45873</v>
      </c>
      <c r="D22" s="14" t="s">
        <v>53</v>
      </c>
      <c r="E22" s="13" t="s">
        <v>40</v>
      </c>
      <c r="F22" s="27"/>
      <c r="G22" s="28">
        <v>0</v>
      </c>
      <c r="H22" s="29">
        <v>328338.73</v>
      </c>
    </row>
    <row r="23" spans="2:11" ht="15">
      <c r="B23"/>
      <c r="C23" s="21">
        <v>45873</v>
      </c>
      <c r="D23" s="14" t="s">
        <v>54</v>
      </c>
      <c r="E23" s="13" t="s">
        <v>55</v>
      </c>
      <c r="F23" s="27"/>
      <c r="G23" s="28">
        <v>35215.81</v>
      </c>
      <c r="H23" s="29">
        <v>432973.35</v>
      </c>
    </row>
    <row r="24" spans="2:11" ht="15">
      <c r="B24"/>
      <c r="C24" s="21">
        <v>45873</v>
      </c>
      <c r="D24" s="14" t="s">
        <v>56</v>
      </c>
      <c r="E24" s="13" t="s">
        <v>57</v>
      </c>
      <c r="F24" s="27"/>
      <c r="G24" s="28">
        <v>24663.9</v>
      </c>
      <c r="H24" s="29">
        <v>408309.45</v>
      </c>
    </row>
    <row r="25" spans="2:11" ht="15">
      <c r="B25"/>
      <c r="C25" s="21">
        <v>45873</v>
      </c>
      <c r="D25" s="14" t="s">
        <v>58</v>
      </c>
      <c r="E25" s="13" t="s">
        <v>59</v>
      </c>
      <c r="F25" s="27"/>
      <c r="G25" s="28">
        <v>38516.050000000003</v>
      </c>
      <c r="H25" s="29">
        <v>369793.4</v>
      </c>
    </row>
    <row r="26" spans="2:11" ht="15">
      <c r="B26"/>
      <c r="C26" s="21">
        <v>45873</v>
      </c>
      <c r="D26" s="14" t="s">
        <v>60</v>
      </c>
      <c r="E26" s="13" t="s">
        <v>61</v>
      </c>
      <c r="F26" s="27"/>
      <c r="G26" s="28">
        <v>41454.67</v>
      </c>
      <c r="H26" s="29">
        <v>328338.73</v>
      </c>
    </row>
    <row r="27" spans="2:11" ht="15">
      <c r="B27"/>
      <c r="C27" s="21">
        <v>45875</v>
      </c>
      <c r="D27" s="14" t="s">
        <v>62</v>
      </c>
      <c r="E27" s="13" t="s">
        <v>63</v>
      </c>
      <c r="F27" s="27"/>
      <c r="G27" s="28">
        <v>20947.5</v>
      </c>
      <c r="H27" s="29">
        <v>307391.23</v>
      </c>
    </row>
    <row r="28" spans="2:11" ht="15">
      <c r="B28"/>
      <c r="C28" s="21">
        <v>45876</v>
      </c>
      <c r="D28" s="14" t="s">
        <v>64</v>
      </c>
      <c r="E28" s="13" t="s">
        <v>65</v>
      </c>
      <c r="F28" s="27"/>
      <c r="G28" s="28">
        <v>46559.83</v>
      </c>
      <c r="H28" s="29">
        <v>260831.4</v>
      </c>
    </row>
    <row r="29" spans="2:11" ht="15">
      <c r="B29"/>
      <c r="C29" s="21">
        <v>45876</v>
      </c>
      <c r="D29" s="14" t="s">
        <v>66</v>
      </c>
      <c r="E29" s="13" t="s">
        <v>67</v>
      </c>
      <c r="F29" s="27"/>
      <c r="G29" s="28">
        <v>14250</v>
      </c>
      <c r="H29" s="29">
        <v>246581.4</v>
      </c>
    </row>
    <row r="30" spans="2:11" ht="15">
      <c r="B30"/>
      <c r="C30" s="21">
        <v>45876</v>
      </c>
      <c r="D30" s="14" t="s">
        <v>68</v>
      </c>
      <c r="E30" s="13" t="s">
        <v>69</v>
      </c>
      <c r="F30" s="27"/>
      <c r="G30" s="28">
        <v>38879.14</v>
      </c>
      <c r="H30" s="29">
        <v>207702.26</v>
      </c>
    </row>
    <row r="31" spans="2:11" ht="15">
      <c r="B31"/>
      <c r="C31" s="21">
        <v>45877</v>
      </c>
      <c r="D31" s="14" t="s">
        <v>70</v>
      </c>
      <c r="E31" s="13" t="s">
        <v>71</v>
      </c>
      <c r="F31" s="27"/>
      <c r="G31" s="28">
        <v>15050</v>
      </c>
      <c r="H31" s="29">
        <v>192652.26</v>
      </c>
    </row>
    <row r="32" spans="2:11" ht="15">
      <c r="B32"/>
      <c r="C32" s="21">
        <v>45877</v>
      </c>
      <c r="D32" s="14" t="s">
        <v>72</v>
      </c>
      <c r="E32" s="13" t="s">
        <v>73</v>
      </c>
      <c r="F32" s="27"/>
      <c r="G32" s="28">
        <v>59925.120000000003</v>
      </c>
      <c r="H32" s="29">
        <v>132727.14000000001</v>
      </c>
    </row>
    <row r="33" spans="2:8" ht="15">
      <c r="B33"/>
      <c r="C33" s="21">
        <v>45877</v>
      </c>
      <c r="D33" s="14" t="s">
        <v>74</v>
      </c>
      <c r="E33" s="13" t="s">
        <v>40</v>
      </c>
      <c r="F33" s="27"/>
      <c r="G33" s="28">
        <v>0</v>
      </c>
      <c r="H33" s="29">
        <v>85571.97</v>
      </c>
    </row>
    <row r="34" spans="2:8" ht="15">
      <c r="B34"/>
      <c r="C34" s="21">
        <v>45877</v>
      </c>
      <c r="D34" s="14" t="s">
        <v>75</v>
      </c>
      <c r="E34" s="13" t="s">
        <v>76</v>
      </c>
      <c r="F34" s="27"/>
      <c r="G34" s="28">
        <v>47155.17</v>
      </c>
      <c r="H34" s="29">
        <v>85571.97</v>
      </c>
    </row>
    <row r="35" spans="2:8" ht="15">
      <c r="B35"/>
      <c r="C35" s="21">
        <v>45884</v>
      </c>
      <c r="D35" s="14" t="s">
        <v>77</v>
      </c>
      <c r="E35" s="13" t="s">
        <v>78</v>
      </c>
      <c r="F35" s="27"/>
      <c r="G35" s="28">
        <v>41598.65</v>
      </c>
      <c r="H35" s="29">
        <v>43973.32</v>
      </c>
    </row>
    <row r="36" spans="2:8" ht="15.75" thickBot="1">
      <c r="B36"/>
      <c r="C36" s="30">
        <v>45900</v>
      </c>
      <c r="D36" s="31" t="s">
        <v>79</v>
      </c>
      <c r="E36" s="32" t="s">
        <v>80</v>
      </c>
      <c r="F36" s="33"/>
      <c r="G36" s="34">
        <v>1604</v>
      </c>
      <c r="H36" s="35">
        <v>42369.32</v>
      </c>
    </row>
    <row r="37" spans="2:8" ht="15.75" thickBot="1">
      <c r="B37"/>
      <c r="C37" s="36"/>
      <c r="D37" s="37" t="s">
        <v>31</v>
      </c>
      <c r="E37" s="38"/>
      <c r="F37" s="39"/>
      <c r="G37" s="40"/>
      <c r="H37" s="41">
        <f>+H36</f>
        <v>42369.32</v>
      </c>
    </row>
    <row r="38" spans="2:8" ht="15">
      <c r="B38"/>
      <c r="C38" s="5"/>
      <c r="D38" s="6"/>
      <c r="E38" s="6"/>
      <c r="F38" s="7"/>
      <c r="G38" s="7"/>
      <c r="H38" s="8"/>
    </row>
    <row r="39" spans="2:8" ht="15">
      <c r="B39"/>
      <c r="D39" s="11"/>
      <c r="E39" s="9"/>
    </row>
    <row r="40" spans="2:8" ht="15">
      <c r="B40"/>
      <c r="D40" s="11" t="s">
        <v>32</v>
      </c>
      <c r="E40" s="9"/>
      <c r="F40" s="65" t="s">
        <v>13</v>
      </c>
      <c r="G40" s="65"/>
    </row>
    <row r="41" spans="2:8" ht="15">
      <c r="B41"/>
      <c r="D41" s="3" t="s">
        <v>81</v>
      </c>
      <c r="E41" s="10"/>
      <c r="F41" s="66" t="s">
        <v>14</v>
      </c>
      <c r="G41" s="66"/>
    </row>
    <row r="42" spans="2:8" ht="15">
      <c r="B42"/>
      <c r="C42"/>
      <c r="D42"/>
      <c r="E42"/>
      <c r="F42"/>
      <c r="G42"/>
      <c r="H42"/>
    </row>
  </sheetData>
  <mergeCells count="5">
    <mergeCell ref="C4:H4"/>
    <mergeCell ref="C5:H5"/>
    <mergeCell ref="F40:G40"/>
    <mergeCell ref="F41:G41"/>
    <mergeCell ref="C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Recaudación direct Agosto 2025 </vt:lpstr>
      <vt:lpstr>Libro Banco 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2025-08-05T17:01:22Z</cp:lastPrinted>
  <dcterms:created xsi:type="dcterms:W3CDTF">2023-02-13T14:56:45Z</dcterms:created>
  <dcterms:modified xsi:type="dcterms:W3CDTF">2025-09-18T16:39:58Z</dcterms:modified>
</cp:coreProperties>
</file>