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carlixta.delarosa\Desktop\CARLA\CUENTA POR PAGAR\Analisis de CUENTAS\Recintos\2025\Transparencia\"/>
    </mc:Choice>
  </mc:AlternateContent>
  <xr:revisionPtr revIDLastSave="0" documentId="13_ncr:1_{AD90B6A4-E178-40F5-8361-4E3FBDB083A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caudación direct nov 2025 " sheetId="3" r:id="rId1"/>
    <sheet name="Libro Banco nov.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" l="1"/>
  <c r="E24" i="3" s="1"/>
  <c r="G13" i="2" l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D25" i="3"/>
  <c r="E25" i="3"/>
</calcChain>
</file>

<file path=xl/sharedStrings.xml><?xml version="1.0" encoding="utf-8"?>
<sst xmlns="http://schemas.openxmlformats.org/spreadsheetml/2006/main" count="74" uniqueCount="73">
  <si>
    <t>Derecho de Admisión /Pago Prueba</t>
  </si>
  <si>
    <t xml:space="preserve">Inscripción Estudio de Grado </t>
  </si>
  <si>
    <t>Record de Calificaciones</t>
  </si>
  <si>
    <t>Legalización de Títulos</t>
  </si>
  <si>
    <t>Carta Anillo</t>
  </si>
  <si>
    <t>Concepto</t>
  </si>
  <si>
    <t>Derecho de Inscripción</t>
  </si>
  <si>
    <t>No.</t>
  </si>
  <si>
    <t>Carta de Finalización de estudios</t>
  </si>
  <si>
    <t>Certificación de Título o grado</t>
  </si>
  <si>
    <t>Impresiones biblioteca</t>
  </si>
  <si>
    <t xml:space="preserve">Lic José Ernesto  Jiménez </t>
  </si>
  <si>
    <t xml:space="preserve">Enc. Financiero </t>
  </si>
  <si>
    <t>TOTAL</t>
  </si>
  <si>
    <t>Derecho de Reinscripción</t>
  </si>
  <si>
    <t xml:space="preserve">LIBRO BANCO </t>
  </si>
  <si>
    <t>Valores en RD$</t>
  </si>
  <si>
    <t xml:space="preserve">CUENTA ADMINISTRATIVA                                                          </t>
  </si>
  <si>
    <t xml:space="preserve">Cta. No. 2480003951 FONDO REPONIBLE INSTITUCIONAL     </t>
  </si>
  <si>
    <t>Fecha</t>
  </si>
  <si>
    <t>Documento</t>
  </si>
  <si>
    <t xml:space="preserve">Descripción </t>
  </si>
  <si>
    <t xml:space="preserve">Débito </t>
  </si>
  <si>
    <t>Crédito</t>
  </si>
  <si>
    <t xml:space="preserve">Balance </t>
  </si>
  <si>
    <t xml:space="preserve">BALANCE INICIAL </t>
  </si>
  <si>
    <t>Balance Final</t>
  </si>
  <si>
    <t xml:space="preserve">    Lic Carlixta de la Rosa </t>
  </si>
  <si>
    <t>REPOSICIÓN  DE CAJA CHICA FONDO REPONIBLE RESOLUCION 100-2025 RECTORIA</t>
  </si>
  <si>
    <t xml:space="preserve">  Enc.Div.de Contabilidad </t>
  </si>
  <si>
    <t xml:space="preserve">               Instituto Superior de Formación Docente Salomé Ureña</t>
  </si>
  <si>
    <t xml:space="preserve">            Ingresos por recaudación directa</t>
  </si>
  <si>
    <t xml:space="preserve">        Valores en RD$</t>
  </si>
  <si>
    <t>Efectivo</t>
  </si>
  <si>
    <t>Total</t>
  </si>
  <si>
    <t xml:space="preserve"> Carlixta de la Rosa</t>
  </si>
  <si>
    <t xml:space="preserve">                         Lic. José Ernesto Jiménez</t>
  </si>
  <si>
    <t>Enc. Div. De Contabilidad</t>
  </si>
  <si>
    <t xml:space="preserve">                     Enc. Financiero</t>
  </si>
  <si>
    <t>ND</t>
  </si>
  <si>
    <t>Certificaciones de estudio</t>
  </si>
  <si>
    <t xml:space="preserve">CARGOS Y COMISIONES </t>
  </si>
  <si>
    <t>012297</t>
  </si>
  <si>
    <t>012298</t>
  </si>
  <si>
    <t>012299</t>
  </si>
  <si>
    <t>012300</t>
  </si>
  <si>
    <t>012301</t>
  </si>
  <si>
    <t>012302</t>
  </si>
  <si>
    <t>012303</t>
  </si>
  <si>
    <t>NULO 012287</t>
  </si>
  <si>
    <t>012304</t>
  </si>
  <si>
    <t>012305</t>
  </si>
  <si>
    <t>012306</t>
  </si>
  <si>
    <t>012307</t>
  </si>
  <si>
    <t>012308</t>
  </si>
  <si>
    <t>LNNM FACT B1500000140 POR ADQ. DE HARDWARE PARA LA OPTIMIZACION Y MANTENIMEINTO DE EQUIPOS INFOR...</t>
  </si>
  <si>
    <t>REC PAGO FACT B1500000207 SERVICIO DE ALQUILER DE ARTICULOS VARIOS PARA PRESENTACION MEMORIAS GE...</t>
  </si>
  <si>
    <t>UM PAGO FACT B15000003590 POR SUMINISTRO E INSTALACION DE LETRERO DE SEÑALIZACION  ORD 2025-0005...</t>
  </si>
  <si>
    <t>PAGO FACT B15000004039 SERVICIO ALQUILER DE DE ARTICULOS VARIOS PARA ACTO DE PRESENTACION MEMORI...</t>
  </si>
  <si>
    <t>EMH PAGO FACT B1500001019 POR SERVICIO DE IMPRESION DE INVITACIONES Y CERTIFICADOS DE HONOR GRAD...</t>
  </si>
  <si>
    <t>ANULACION DE CK #012287</t>
  </si>
  <si>
    <t>REPOSICION  CAJA CHICA FONDO REPONIBLE RESOLUCION 100-2025 EPH</t>
  </si>
  <si>
    <t>REPOSICION CAJA CHICA FONDO REPONIBLE RESOLUCION 100-2025 EMH</t>
  </si>
  <si>
    <t>REPOSICION CAJA CHICA FONDO REPONIBLE POR GASTOS MENORES Y URGENTES RECINTO FEM</t>
  </si>
  <si>
    <t>PAGO FACT B1500000115 POR ADQ DE SOUVENIR PARA CHARLAS EN CONMEMORACION DEL DIA DEL TRABAJADOR E...</t>
  </si>
  <si>
    <t>NULO</t>
  </si>
  <si>
    <t>Desde  01/11/2025 Hasta 30/11/2025</t>
  </si>
  <si>
    <t>Crédito 1ra Inscripción</t>
  </si>
  <si>
    <t>Crédito 2da Inscripción</t>
  </si>
  <si>
    <t xml:space="preserve">Otros </t>
  </si>
  <si>
    <t xml:space="preserve">          Del 01 al 30 de noviembre 2025</t>
  </si>
  <si>
    <t>Fecha: 03/12/2025</t>
  </si>
  <si>
    <t>FC-04/12/2025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</si>
</sst>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"/>
    <numFmt numFmtId="165" formatCode="dd/mm/yyyy"/>
  </numFmts>
  <fonts count="19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00B050"/>
      <name val="Calibri"/>
      <family val="2"/>
    </font>
    <font>
      <b/>
      <sz val="11"/>
      <color theme="1"/>
      <name val="Ca.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43" fontId="15" fillId="0" borderId="0" xfId="1" applyFont="1"/>
    <xf numFmtId="0" fontId="17" fillId="0" borderId="0" xfId="0" applyFont="1"/>
    <xf numFmtId="0" fontId="18" fillId="0" borderId="0" xfId="0" applyFont="1"/>
    <xf numFmtId="0" fontId="16" fillId="5" borderId="1" xfId="0" applyFont="1" applyFill="1" applyBorder="1" applyAlignment="1">
      <alignment horizontal="center"/>
    </xf>
    <xf numFmtId="43" fontId="16" fillId="5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5" borderId="1" xfId="0" applyFont="1" applyFill="1" applyBorder="1"/>
    <xf numFmtId="43" fontId="16" fillId="5" borderId="1" xfId="1" applyFont="1" applyFill="1" applyBorder="1"/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49" fontId="10" fillId="4" borderId="3" xfId="0" applyNumberFormat="1" applyFont="1" applyFill="1" applyBorder="1"/>
    <xf numFmtId="4" fontId="11" fillId="4" borderId="3" xfId="0" applyNumberFormat="1" applyFont="1" applyFill="1" applyBorder="1" applyAlignment="1">
      <alignment horizontal="center"/>
    </xf>
    <xf numFmtId="43" fontId="11" fillId="4" borderId="3" xfId="1" applyFont="1" applyFill="1" applyBorder="1"/>
    <xf numFmtId="43" fontId="10" fillId="4" borderId="3" xfId="1" applyFont="1" applyFill="1" applyBorder="1"/>
    <xf numFmtId="43" fontId="11" fillId="4" borderId="4" xfId="1" applyFont="1" applyFill="1" applyBorder="1" applyAlignment="1">
      <alignment horizontal="right"/>
    </xf>
    <xf numFmtId="49" fontId="7" fillId="0" borderId="0" xfId="0" applyNumberFormat="1" applyFont="1"/>
    <xf numFmtId="164" fontId="7" fillId="0" borderId="0" xfId="0" applyNumberFormat="1" applyFont="1"/>
    <xf numFmtId="4" fontId="6" fillId="2" borderId="0" xfId="0" applyNumberFormat="1" applyFont="1" applyFill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49" fontId="7" fillId="0" borderId="1" xfId="0" applyNumberFormat="1" applyFont="1" applyBorder="1"/>
    <xf numFmtId="0" fontId="9" fillId="0" borderId="1" xfId="0" applyFont="1" applyBorder="1"/>
    <xf numFmtId="43" fontId="9" fillId="0" borderId="1" xfId="1" applyFont="1" applyBorder="1"/>
    <xf numFmtId="43" fontId="10" fillId="2" borderId="1" xfId="1" applyFont="1" applyFill="1" applyBorder="1"/>
    <xf numFmtId="0" fontId="3" fillId="2" borderId="0" xfId="0" applyFont="1" applyFill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/>
    </xf>
    <xf numFmtId="14" fontId="7" fillId="0" borderId="0" xfId="0" applyNumberFormat="1" applyFont="1" applyAlignment="1">
      <alignment horizontal="left"/>
    </xf>
    <xf numFmtId="4" fontId="0" fillId="0" borderId="0" xfId="0" applyNumberFormat="1"/>
    <xf numFmtId="49" fontId="7" fillId="0" borderId="0" xfId="0" applyNumberFormat="1" applyFont="1" applyAlignment="1">
      <alignment horizontal="center"/>
    </xf>
    <xf numFmtId="165" fontId="7" fillId="2" borderId="1" xfId="0" applyNumberFormat="1" applyFont="1" applyFill="1" applyBorder="1" applyAlignment="1">
      <alignment horizontal="right"/>
    </xf>
    <xf numFmtId="165" fontId="7" fillId="2" borderId="0" xfId="0" applyNumberFormat="1" applyFont="1" applyFill="1"/>
    <xf numFmtId="0" fontId="0" fillId="0" borderId="1" xfId="0" applyBorder="1"/>
    <xf numFmtId="4" fontId="0" fillId="0" borderId="1" xfId="0" applyNumberFormat="1" applyBorder="1"/>
    <xf numFmtId="16" fontId="2" fillId="0" borderId="0" xfId="0" applyNumberFormat="1" applyFont="1"/>
    <xf numFmtId="43" fontId="18" fillId="0" borderId="0" xfId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17" fillId="0" borderId="0" xfId="1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4</xdr:row>
      <xdr:rowOff>85725</xdr:rowOff>
    </xdr:from>
    <xdr:to>
      <xdr:col>2</xdr:col>
      <xdr:colOff>1095375</xdr:colOff>
      <xdr:row>8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9CA4C-5F61-4AC0-B531-1509AFF86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895350"/>
          <a:ext cx="1019175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2</xdr:row>
      <xdr:rowOff>114300</xdr:rowOff>
    </xdr:from>
    <xdr:to>
      <xdr:col>3</xdr:col>
      <xdr:colOff>1800225</xdr:colOff>
      <xdr:row>6</xdr:row>
      <xdr:rowOff>114300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BF2B42A3-2A4E-4086-850C-27F6B7DC8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8963025"/>
          <a:ext cx="18288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25195-4FAD-4A7C-BE23-4D859C12F8DF}">
  <dimension ref="B4:H51"/>
  <sheetViews>
    <sheetView workbookViewId="0">
      <selection activeCell="H22" sqref="H22"/>
    </sheetView>
  </sheetViews>
  <sheetFormatPr baseColWidth="10" defaultRowHeight="15"/>
  <cols>
    <col min="1" max="1" width="15.140625" customWidth="1"/>
    <col min="2" max="2" width="11.85546875" customWidth="1"/>
    <col min="3" max="3" width="32.42578125" customWidth="1"/>
    <col min="4" max="4" width="17" customWidth="1"/>
    <col min="5" max="5" width="20.7109375" customWidth="1"/>
  </cols>
  <sheetData>
    <row r="4" spans="2:5" ht="18.75">
      <c r="B4" s="46" t="s">
        <v>30</v>
      </c>
      <c r="C4" s="46"/>
      <c r="D4" s="46"/>
      <c r="E4" s="46"/>
    </row>
    <row r="5" spans="2:5">
      <c r="B5" s="47" t="s">
        <v>31</v>
      </c>
      <c r="C5" s="47"/>
      <c r="D5" s="47"/>
      <c r="E5" s="47"/>
    </row>
    <row r="6" spans="2:5">
      <c r="B6" s="48" t="s">
        <v>70</v>
      </c>
      <c r="C6" s="48"/>
      <c r="D6" s="48"/>
      <c r="E6" s="48"/>
    </row>
    <row r="7" spans="2:5">
      <c r="B7" s="49" t="s">
        <v>32</v>
      </c>
      <c r="C7" s="49"/>
      <c r="D7" s="49"/>
      <c r="E7" s="49"/>
    </row>
    <row r="8" spans="2:5">
      <c r="B8" s="3"/>
      <c r="C8" s="3"/>
      <c r="D8" s="3"/>
      <c r="E8" s="3" t="s">
        <v>71</v>
      </c>
    </row>
    <row r="9" spans="2:5">
      <c r="B9" s="4"/>
      <c r="C9" s="4"/>
      <c r="D9" s="5"/>
      <c r="E9" s="5"/>
    </row>
    <row r="10" spans="2:5">
      <c r="B10" s="8" t="s">
        <v>7</v>
      </c>
      <c r="C10" s="8" t="s">
        <v>5</v>
      </c>
      <c r="D10" s="9" t="s">
        <v>33</v>
      </c>
      <c r="E10" s="9" t="s">
        <v>34</v>
      </c>
    </row>
    <row r="11" spans="2:5">
      <c r="B11" s="10">
        <v>1</v>
      </c>
      <c r="C11" s="42" t="s">
        <v>0</v>
      </c>
      <c r="D11" s="43">
        <v>5200</v>
      </c>
      <c r="E11" s="43">
        <v>5200</v>
      </c>
    </row>
    <row r="12" spans="2:5">
      <c r="B12" s="10">
        <v>2</v>
      </c>
      <c r="C12" s="42" t="s">
        <v>1</v>
      </c>
      <c r="D12" s="43">
        <v>70600</v>
      </c>
      <c r="E12" s="43">
        <v>70600</v>
      </c>
    </row>
    <row r="13" spans="2:5">
      <c r="B13" s="10">
        <v>3</v>
      </c>
      <c r="C13" s="42" t="s">
        <v>6</v>
      </c>
      <c r="D13" s="43">
        <v>4000</v>
      </c>
      <c r="E13" s="43">
        <v>4000</v>
      </c>
    </row>
    <row r="14" spans="2:5">
      <c r="B14" s="10">
        <v>4</v>
      </c>
      <c r="C14" s="42" t="s">
        <v>14</v>
      </c>
      <c r="D14" s="43">
        <v>800</v>
      </c>
      <c r="E14" s="43">
        <v>800</v>
      </c>
    </row>
    <row r="15" spans="2:5">
      <c r="B15" s="10">
        <v>5</v>
      </c>
      <c r="C15" s="42" t="s">
        <v>2</v>
      </c>
      <c r="D15" s="43">
        <v>10350</v>
      </c>
      <c r="E15" s="43">
        <v>10350</v>
      </c>
    </row>
    <row r="16" spans="2:5">
      <c r="B16" s="10">
        <v>6</v>
      </c>
      <c r="C16" s="42" t="s">
        <v>8</v>
      </c>
      <c r="D16" s="43">
        <v>700</v>
      </c>
      <c r="E16" s="43">
        <v>700</v>
      </c>
    </row>
    <row r="17" spans="2:7">
      <c r="B17" s="10">
        <v>7</v>
      </c>
      <c r="C17" s="42" t="s">
        <v>3</v>
      </c>
      <c r="D17" s="43">
        <v>8900</v>
      </c>
      <c r="E17" s="43">
        <v>8900</v>
      </c>
    </row>
    <row r="18" spans="2:7">
      <c r="B18" s="10">
        <v>8</v>
      </c>
      <c r="C18" s="42" t="s">
        <v>9</v>
      </c>
      <c r="D18" s="43">
        <v>14550</v>
      </c>
      <c r="E18" s="43">
        <v>14550</v>
      </c>
    </row>
    <row r="19" spans="2:7">
      <c r="B19" s="10">
        <v>9</v>
      </c>
      <c r="C19" s="42" t="s">
        <v>40</v>
      </c>
      <c r="D19" s="43">
        <v>8800</v>
      </c>
      <c r="E19" s="43">
        <v>8800</v>
      </c>
    </row>
    <row r="20" spans="2:7">
      <c r="B20" s="10">
        <v>10</v>
      </c>
      <c r="C20" s="42" t="s">
        <v>4</v>
      </c>
      <c r="D20" s="43">
        <v>1700</v>
      </c>
      <c r="E20" s="43">
        <v>1700</v>
      </c>
    </row>
    <row r="21" spans="2:7">
      <c r="B21" s="10">
        <v>11</v>
      </c>
      <c r="C21" s="42" t="s">
        <v>67</v>
      </c>
      <c r="D21" s="43">
        <v>3000</v>
      </c>
      <c r="E21" s="43">
        <v>3000</v>
      </c>
    </row>
    <row r="22" spans="2:7">
      <c r="B22" s="10">
        <v>12</v>
      </c>
      <c r="C22" s="42" t="s">
        <v>68</v>
      </c>
      <c r="D22" s="43">
        <v>1000</v>
      </c>
      <c r="E22" s="43">
        <v>1000</v>
      </c>
    </row>
    <row r="23" spans="2:7">
      <c r="B23" s="10">
        <v>13</v>
      </c>
      <c r="C23" s="42" t="s">
        <v>10</v>
      </c>
      <c r="D23" s="43">
        <v>12052</v>
      </c>
      <c r="E23" s="43">
        <v>12052</v>
      </c>
    </row>
    <row r="24" spans="2:7">
      <c r="B24" s="10">
        <v>14</v>
      </c>
      <c r="C24" s="42" t="s">
        <v>69</v>
      </c>
      <c r="D24" s="43">
        <f>10000+4296.55</f>
        <v>14296.55</v>
      </c>
      <c r="E24" s="43">
        <f>+D24</f>
        <v>14296.55</v>
      </c>
    </row>
    <row r="25" spans="2:7">
      <c r="B25" s="11"/>
      <c r="C25" s="8" t="s">
        <v>13</v>
      </c>
      <c r="D25" s="12">
        <f>SUM(D11:D24)</f>
        <v>155948.54999999999</v>
      </c>
      <c r="E25" s="12">
        <f>SUM(E11:E24)</f>
        <v>155948.54999999999</v>
      </c>
      <c r="G25" s="38"/>
    </row>
    <row r="27" spans="2:7">
      <c r="D27" s="38"/>
    </row>
    <row r="29" spans="2:7">
      <c r="B29" s="6" t="s">
        <v>35</v>
      </c>
      <c r="C29" s="6"/>
      <c r="D29" s="50" t="s">
        <v>36</v>
      </c>
      <c r="E29" s="50"/>
    </row>
    <row r="30" spans="2:7">
      <c r="B30" s="7" t="s">
        <v>37</v>
      </c>
      <c r="C30" s="7"/>
      <c r="D30" s="45" t="s">
        <v>38</v>
      </c>
      <c r="E30" s="45"/>
    </row>
    <row r="37" spans="3:8">
      <c r="C37" s="38"/>
      <c r="D37" s="38"/>
      <c r="E37" s="38"/>
      <c r="F37" s="38"/>
      <c r="G37" s="38"/>
      <c r="H37" s="38"/>
    </row>
    <row r="38" spans="3:8">
      <c r="C38" s="38"/>
      <c r="D38" s="38"/>
      <c r="E38" s="38"/>
      <c r="F38" s="38"/>
      <c r="G38" s="38"/>
      <c r="H38" s="38"/>
    </row>
    <row r="39" spans="3:8">
      <c r="C39" s="38"/>
      <c r="D39" s="38"/>
      <c r="E39" s="38"/>
      <c r="F39" s="38"/>
      <c r="G39" s="38"/>
      <c r="H39" s="38"/>
    </row>
    <row r="40" spans="3:8">
      <c r="C40" s="38"/>
      <c r="D40" s="38"/>
      <c r="E40" s="38"/>
      <c r="F40" s="38"/>
      <c r="G40" s="38"/>
      <c r="H40" s="38"/>
    </row>
    <row r="41" spans="3:8">
      <c r="C41" s="38"/>
      <c r="D41" s="38"/>
      <c r="E41" s="38"/>
      <c r="F41" s="38"/>
      <c r="G41" s="38"/>
      <c r="H41" s="38"/>
    </row>
    <row r="42" spans="3:8">
      <c r="C42" s="38"/>
      <c r="D42" s="38"/>
      <c r="E42" s="38"/>
      <c r="F42" s="38"/>
      <c r="G42" s="38"/>
      <c r="H42" s="38"/>
    </row>
    <row r="43" spans="3:8">
      <c r="C43" s="38"/>
      <c r="D43" s="38"/>
      <c r="E43" s="38"/>
      <c r="F43" s="38"/>
      <c r="G43" s="38"/>
      <c r="H43" s="38"/>
    </row>
    <row r="44" spans="3:8">
      <c r="C44" s="38"/>
      <c r="D44" s="38"/>
      <c r="E44" s="38"/>
      <c r="F44" s="38"/>
      <c r="G44" s="38"/>
      <c r="H44" s="38"/>
    </row>
    <row r="45" spans="3:8">
      <c r="C45" s="38"/>
      <c r="D45" s="38"/>
      <c r="E45" s="38"/>
      <c r="F45" s="38"/>
      <c r="G45" s="38"/>
      <c r="H45" s="38"/>
    </row>
    <row r="46" spans="3:8">
      <c r="C46" s="38"/>
      <c r="D46" s="38"/>
      <c r="E46" s="38"/>
      <c r="F46" s="38"/>
      <c r="G46" s="38"/>
      <c r="H46" s="38"/>
    </row>
    <row r="47" spans="3:8">
      <c r="C47" s="38"/>
      <c r="D47" s="38"/>
      <c r="E47" s="38"/>
      <c r="F47" s="38"/>
      <c r="G47" s="38"/>
      <c r="H47" s="38"/>
    </row>
    <row r="48" spans="3:8">
      <c r="C48" s="38"/>
      <c r="D48" s="38"/>
      <c r="E48" s="38"/>
      <c r="F48" s="38"/>
      <c r="G48" s="38"/>
      <c r="H48" s="38"/>
    </row>
    <row r="49" spans="3:8">
      <c r="C49" s="38"/>
      <c r="D49" s="38"/>
      <c r="E49" s="38"/>
      <c r="F49" s="38"/>
      <c r="G49" s="38"/>
      <c r="H49" s="38"/>
    </row>
    <row r="50" spans="3:8">
      <c r="C50" s="38"/>
      <c r="D50" s="38"/>
      <c r="E50" s="38"/>
      <c r="F50" s="38"/>
      <c r="G50" s="38"/>
      <c r="H50" s="38"/>
    </row>
    <row r="51" spans="3:8">
      <c r="C51" s="38"/>
      <c r="D51" s="38"/>
      <c r="E51" s="38"/>
      <c r="F51" s="38"/>
      <c r="G51" s="38"/>
      <c r="H51" s="38"/>
    </row>
  </sheetData>
  <mergeCells count="6">
    <mergeCell ref="D30:E30"/>
    <mergeCell ref="B4:E4"/>
    <mergeCell ref="B5:E5"/>
    <mergeCell ref="B6:E6"/>
    <mergeCell ref="B7:E7"/>
    <mergeCell ref="D29:E29"/>
  </mergeCells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C60F-072E-4826-BBBB-AFC0EB2123A6}">
  <sheetPr>
    <pageSetUpPr fitToPage="1"/>
  </sheetPr>
  <dimension ref="A4:K31"/>
  <sheetViews>
    <sheetView tabSelected="1" workbookViewId="0">
      <selection activeCell="I33" sqref="I33"/>
    </sheetView>
  </sheetViews>
  <sheetFormatPr baseColWidth="10" defaultColWidth="11.42578125" defaultRowHeight="11.25"/>
  <cols>
    <col min="1" max="1" width="4.42578125" style="1" customWidth="1"/>
    <col min="2" max="2" width="15.7109375" style="1" customWidth="1"/>
    <col min="3" max="3" width="11.7109375" style="1" customWidth="1"/>
    <col min="4" max="4" width="86.85546875" style="1" customWidth="1"/>
    <col min="5" max="5" width="8.7109375" style="1" customWidth="1"/>
    <col min="6" max="16384" width="11.42578125" style="1"/>
  </cols>
  <sheetData>
    <row r="4" spans="1:7" ht="15">
      <c r="A4"/>
      <c r="B4" s="13"/>
      <c r="C4" s="13"/>
      <c r="D4" s="2"/>
      <c r="F4" s="2"/>
      <c r="G4" s="14" t="s">
        <v>72</v>
      </c>
    </row>
    <row r="5" spans="1:7" ht="15">
      <c r="A5"/>
      <c r="B5" s="51" t="s">
        <v>15</v>
      </c>
      <c r="C5" s="51"/>
      <c r="D5" s="51"/>
      <c r="E5" s="51"/>
      <c r="F5" s="51"/>
      <c r="G5" s="51"/>
    </row>
    <row r="6" spans="1:7" ht="15">
      <c r="A6"/>
      <c r="B6" s="52" t="s">
        <v>66</v>
      </c>
      <c r="C6" s="52"/>
      <c r="D6" s="52"/>
      <c r="E6" s="52"/>
      <c r="F6" s="52"/>
      <c r="G6" s="52"/>
    </row>
    <row r="7" spans="1:7" ht="15">
      <c r="A7"/>
      <c r="B7" s="53" t="s">
        <v>16</v>
      </c>
      <c r="C7" s="53"/>
      <c r="D7" s="53"/>
      <c r="E7" s="53"/>
      <c r="F7" s="53"/>
      <c r="G7" s="53"/>
    </row>
    <row r="8" spans="1:7" ht="15">
      <c r="A8"/>
      <c r="B8" s="34" t="s">
        <v>17</v>
      </c>
      <c r="C8" s="15"/>
      <c r="D8" s="15"/>
      <c r="E8" s="15"/>
      <c r="F8" s="15"/>
      <c r="G8" s="15"/>
    </row>
    <row r="9" spans="1:7" ht="15">
      <c r="A9"/>
      <c r="B9" s="34" t="s">
        <v>18</v>
      </c>
      <c r="C9"/>
      <c r="D9" s="15"/>
      <c r="E9" s="15"/>
      <c r="F9" s="15"/>
      <c r="G9" s="15"/>
    </row>
    <row r="10" spans="1:7" ht="15.75" thickBot="1">
      <c r="A10"/>
      <c r="B10" s="13"/>
      <c r="C10" s="13"/>
      <c r="D10" s="2"/>
      <c r="F10" s="2"/>
    </row>
    <row r="11" spans="1:7" ht="15">
      <c r="A11" s="16"/>
      <c r="B11" s="35" t="s">
        <v>19</v>
      </c>
      <c r="C11" s="27" t="s">
        <v>20</v>
      </c>
      <c r="D11" s="27" t="s">
        <v>21</v>
      </c>
      <c r="E11" s="28" t="s">
        <v>22</v>
      </c>
      <c r="F11" s="27" t="s">
        <v>23</v>
      </c>
      <c r="G11" s="29" t="s">
        <v>24</v>
      </c>
    </row>
    <row r="12" spans="1:7" ht="15">
      <c r="A12"/>
      <c r="B12" s="40">
        <v>45962</v>
      </c>
      <c r="C12" s="30"/>
      <c r="D12" s="31" t="s">
        <v>25</v>
      </c>
      <c r="E12" s="32"/>
      <c r="F12" s="33"/>
      <c r="G12" s="33">
        <v>372634.21</v>
      </c>
    </row>
    <row r="13" spans="1:7" ht="15">
      <c r="A13"/>
      <c r="B13" s="41">
        <v>45964</v>
      </c>
      <c r="C13" s="39" t="s">
        <v>42</v>
      </c>
      <c r="D13" s="22" t="s">
        <v>55</v>
      </c>
      <c r="E13" s="22"/>
      <c r="F13" s="23">
        <v>-41463.089999999997</v>
      </c>
      <c r="G13" s="33">
        <f>+G12-E13+F13</f>
        <v>331171.12</v>
      </c>
    </row>
    <row r="14" spans="1:7" ht="15">
      <c r="A14"/>
      <c r="B14" s="41">
        <v>45964</v>
      </c>
      <c r="C14" s="39" t="s">
        <v>43</v>
      </c>
      <c r="D14" s="22" t="s">
        <v>56</v>
      </c>
      <c r="E14" s="22"/>
      <c r="F14" s="23">
        <v>-57457.63</v>
      </c>
      <c r="G14" s="33">
        <f t="shared" ref="G14:G26" si="0">+G13-E14+F14</f>
        <v>273713.49</v>
      </c>
    </row>
    <row r="15" spans="1:7" ht="15">
      <c r="A15"/>
      <c r="B15" s="41">
        <v>45964</v>
      </c>
      <c r="C15" s="39" t="s">
        <v>44</v>
      </c>
      <c r="D15" s="22" t="s">
        <v>57</v>
      </c>
      <c r="E15" s="22"/>
      <c r="F15" s="23">
        <v>-44522</v>
      </c>
      <c r="G15" s="33">
        <f t="shared" si="0"/>
        <v>229191.49</v>
      </c>
    </row>
    <row r="16" spans="1:7" ht="15">
      <c r="A16"/>
      <c r="B16" s="41">
        <v>45964</v>
      </c>
      <c r="C16" s="39" t="s">
        <v>45</v>
      </c>
      <c r="D16" s="22" t="s">
        <v>58</v>
      </c>
      <c r="E16" s="22"/>
      <c r="F16" s="23">
        <v>-38305.07</v>
      </c>
      <c r="G16" s="33">
        <f t="shared" si="0"/>
        <v>190886.41999999998</v>
      </c>
    </row>
    <row r="17" spans="1:11" ht="15">
      <c r="A17"/>
      <c r="B17" s="41">
        <v>45965</v>
      </c>
      <c r="C17" s="39" t="s">
        <v>46</v>
      </c>
      <c r="D17" s="22" t="s">
        <v>59</v>
      </c>
      <c r="E17" s="22"/>
      <c r="F17" s="23">
        <v>-33104.36</v>
      </c>
      <c r="G17" s="33">
        <f t="shared" si="0"/>
        <v>157782.06</v>
      </c>
    </row>
    <row r="18" spans="1:11" ht="15">
      <c r="A18"/>
      <c r="B18" s="41">
        <v>45967</v>
      </c>
      <c r="C18" s="39" t="s">
        <v>47</v>
      </c>
      <c r="D18" s="22" t="s">
        <v>65</v>
      </c>
      <c r="E18" s="22"/>
      <c r="F18" s="23">
        <v>0</v>
      </c>
      <c r="G18" s="33">
        <f t="shared" si="0"/>
        <v>157782.06</v>
      </c>
    </row>
    <row r="19" spans="1:11" ht="15">
      <c r="A19"/>
      <c r="B19" s="41">
        <v>45967</v>
      </c>
      <c r="C19" s="39" t="s">
        <v>48</v>
      </c>
      <c r="D19" s="22" t="s">
        <v>28</v>
      </c>
      <c r="E19" s="22"/>
      <c r="F19" s="23">
        <v>-73111.63</v>
      </c>
      <c r="G19" s="33">
        <f t="shared" si="0"/>
        <v>84670.43</v>
      </c>
    </row>
    <row r="20" spans="1:11" ht="15">
      <c r="A20"/>
      <c r="B20" s="41">
        <v>45967</v>
      </c>
      <c r="C20" s="39" t="s">
        <v>49</v>
      </c>
      <c r="D20" s="22" t="s">
        <v>60</v>
      </c>
      <c r="E20" s="22"/>
      <c r="F20" s="23">
        <v>73111.63</v>
      </c>
      <c r="G20" s="33">
        <f t="shared" si="0"/>
        <v>157782.06</v>
      </c>
      <c r="K20" s="44"/>
    </row>
    <row r="21" spans="1:11" ht="15">
      <c r="A21"/>
      <c r="B21" s="41">
        <v>45968</v>
      </c>
      <c r="C21" s="39" t="s">
        <v>50</v>
      </c>
      <c r="D21" s="22" t="s">
        <v>65</v>
      </c>
      <c r="E21" s="22"/>
      <c r="F21" s="23">
        <v>0</v>
      </c>
      <c r="G21" s="33">
        <f t="shared" si="0"/>
        <v>157782.06</v>
      </c>
    </row>
    <row r="22" spans="1:11" ht="15">
      <c r="A22"/>
      <c r="B22" s="41">
        <v>45968</v>
      </c>
      <c r="C22" s="39" t="s">
        <v>51</v>
      </c>
      <c r="D22" s="22" t="s">
        <v>61</v>
      </c>
      <c r="E22" s="22"/>
      <c r="F22" s="23">
        <v>-37778.61</v>
      </c>
      <c r="G22" s="33">
        <f t="shared" si="0"/>
        <v>120003.45</v>
      </c>
    </row>
    <row r="23" spans="1:11" ht="15">
      <c r="A23"/>
      <c r="B23" s="41">
        <v>45968</v>
      </c>
      <c r="C23" s="39" t="s">
        <v>52</v>
      </c>
      <c r="D23" s="22" t="s">
        <v>62</v>
      </c>
      <c r="E23" s="22"/>
      <c r="F23" s="23">
        <v>-28929.360000000001</v>
      </c>
      <c r="G23" s="33">
        <f t="shared" si="0"/>
        <v>91074.09</v>
      </c>
    </row>
    <row r="24" spans="1:11" ht="15">
      <c r="A24"/>
      <c r="B24" s="41">
        <v>45972</v>
      </c>
      <c r="C24" s="39" t="s">
        <v>53</v>
      </c>
      <c r="D24" s="22" t="s">
        <v>63</v>
      </c>
      <c r="E24" s="22"/>
      <c r="F24" s="23">
        <v>-38080.35</v>
      </c>
      <c r="G24" s="33">
        <f t="shared" si="0"/>
        <v>52993.74</v>
      </c>
    </row>
    <row r="25" spans="1:11" ht="15">
      <c r="A25"/>
      <c r="B25" s="41">
        <v>45975</v>
      </c>
      <c r="C25" s="39" t="s">
        <v>54</v>
      </c>
      <c r="D25" s="22" t="s">
        <v>64</v>
      </c>
      <c r="E25" s="22"/>
      <c r="F25" s="23">
        <v>-30810</v>
      </c>
      <c r="G25" s="33">
        <f t="shared" si="0"/>
        <v>22183.739999999998</v>
      </c>
    </row>
    <row r="26" spans="1:11" ht="15.75" thickBot="1">
      <c r="A26"/>
      <c r="B26" s="41">
        <v>45991</v>
      </c>
      <c r="C26" s="39" t="s">
        <v>39</v>
      </c>
      <c r="D26" s="22" t="s">
        <v>41</v>
      </c>
      <c r="E26" s="22"/>
      <c r="F26" s="23">
        <v>-1352.36</v>
      </c>
      <c r="G26" s="33">
        <f t="shared" si="0"/>
        <v>20831.379999999997</v>
      </c>
    </row>
    <row r="27" spans="1:11" ht="15.75" thickBot="1">
      <c r="A27"/>
      <c r="B27" s="36"/>
      <c r="C27" s="17" t="s">
        <v>26</v>
      </c>
      <c r="D27" s="18"/>
      <c r="E27" s="19"/>
      <c r="F27" s="20"/>
      <c r="G27" s="21">
        <f>+G26</f>
        <v>20831.379999999997</v>
      </c>
    </row>
    <row r="28" spans="1:11" ht="15">
      <c r="A28"/>
      <c r="B28" s="37"/>
      <c r="C28" s="22"/>
      <c r="D28" s="22"/>
      <c r="E28" s="23"/>
      <c r="F28" s="23"/>
      <c r="G28" s="24"/>
    </row>
    <row r="29" spans="1:11" ht="15">
      <c r="A29"/>
      <c r="B29" s="13"/>
      <c r="C29" s="25"/>
      <c r="D29" s="26"/>
    </row>
    <row r="30" spans="1:11" ht="15">
      <c r="A30"/>
      <c r="B30" s="13"/>
      <c r="C30" s="25" t="s">
        <v>27</v>
      </c>
      <c r="E30" s="54" t="s">
        <v>11</v>
      </c>
      <c r="F30" s="54"/>
    </row>
    <row r="31" spans="1:11" ht="15">
      <c r="A31"/>
      <c r="B31" s="13"/>
      <c r="C31" s="13" t="s">
        <v>29</v>
      </c>
      <c r="D31" s="26"/>
      <c r="E31" s="55" t="s">
        <v>12</v>
      </c>
      <c r="F31" s="55"/>
    </row>
  </sheetData>
  <mergeCells count="5">
    <mergeCell ref="B5:G5"/>
    <mergeCell ref="B6:G6"/>
    <mergeCell ref="B7:G7"/>
    <mergeCell ref="E30:F30"/>
    <mergeCell ref="E31:F31"/>
  </mergeCells>
  <pageMargins left="0.7" right="0.7" top="0.75" bottom="0.75" header="0.3" footer="0.3"/>
  <pageSetup scale="8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Recaudación direct nov 2025 </vt:lpstr>
      <vt:lpstr>Libro Banco nov.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2025-12-04T13:49:21Z</cp:lastPrinted>
  <dcterms:created xsi:type="dcterms:W3CDTF">2023-02-13T14:56:45Z</dcterms:created>
  <dcterms:modified xsi:type="dcterms:W3CDTF">2025-12-17T14:37:04Z</dcterms:modified>
</cp:coreProperties>
</file>