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"/>
    </mc:Choice>
  </mc:AlternateContent>
  <xr:revisionPtr revIDLastSave="0" documentId="13_ncr:1_{37594518-04DA-481B-9115-A095FABD3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audación direct dic 2025 " sheetId="3" r:id="rId1"/>
    <sheet name="Libro Banco dic.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D25" i="3" l="1"/>
  <c r="E25" i="3"/>
</calcChain>
</file>

<file path=xl/sharedStrings.xml><?xml version="1.0" encoding="utf-8"?>
<sst xmlns="http://schemas.openxmlformats.org/spreadsheetml/2006/main" count="90" uniqueCount="90">
  <si>
    <t>Derecho de Admisión /Pago Prueba</t>
  </si>
  <si>
    <t xml:space="preserve">Inscripción Estudio de Grado </t>
  </si>
  <si>
    <t>Record de Calificaciones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</si>
  <si>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</si>
  <si>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</si>
  <si>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</si>
  <si>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</si>
  <si>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</si>
  <si>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</si>
  <si>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>TOTAL</t>
  </si>
  <si>
    <t>Derecho de Reinscripción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</si>
  <si>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</si>
  <si>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</si>
  <si>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</si>
  <si>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</si>
  <si>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</si>
  <si>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</si>
  <si>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</si>
  <si>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</si>
  <si>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</si>
  <si>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</si>
  <si>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</si>
  <si>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</si>
  <si>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</si>
  <si>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>REPOSICIÓN  DE CAJA CHICA FONDO REPONIBLE RESOLUCION 100-2025 RECTORIA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</si>
  <si>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</si>
  <si>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</si>
  <si>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</si>
  <si>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</si>
  <si>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</si>
  <si>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</si>
  <si>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</si>
  <si>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</si>
  <si>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</si>
  <si>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</si>
  <si>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</si>
  <si>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NULO</t>
  </si>
  <si>
    <t>Crédito 1ra Inscripción</t>
  </si>
  <si>
    <t>Crédito 2da Inscripción</t>
  </si>
  <si>
    <t xml:space="preserve">Otros </t>
  </si>
  <si>
    <t>Desde  01/12/2025 Hasta 31/12/2025</t>
  </si>
  <si>
    <t>FC-06/01/2026</t>
  </si>
  <si>
    <t>012309</t>
  </si>
  <si>
    <t>012310</t>
  </si>
  <si>
    <t>012311</t>
  </si>
  <si>
    <t>012312</t>
  </si>
  <si>
    <t>012313</t>
  </si>
  <si>
    <t>012314</t>
  </si>
  <si>
    <t>012315</t>
  </si>
  <si>
    <t>012317</t>
  </si>
  <si>
    <t>012318</t>
  </si>
  <si>
    <t>012319</t>
  </si>
  <si>
    <t>012320</t>
  </si>
  <si>
    <t>012321</t>
  </si>
  <si>
    <t>012322</t>
  </si>
  <si>
    <t>012316</t>
  </si>
  <si>
    <t>012323</t>
  </si>
  <si>
    <t>012324</t>
  </si>
  <si>
    <t>012325</t>
  </si>
  <si>
    <t>012326</t>
  </si>
  <si>
    <t>012327</t>
  </si>
  <si>
    <t>012328</t>
  </si>
  <si>
    <t>Transf.</t>
  </si>
  <si>
    <t>Funds Transfer 00129/ 4ta regularización de FR</t>
  </si>
  <si>
    <t>VRG REC - PAGO DE  RETENCIONES DE IR-17  OCTUBRE 2025</t>
  </si>
  <si>
    <t>VRG REC - PAGO DE  RETENCIONES DE ITBIS (IT-1) OCTUBRE 2025</t>
  </si>
  <si>
    <t>PAGO FACT B15000001020 POR ADQ. BANNER Y CARTELES PARA ACTIVIDADES SEMANA ANIVERSARIO 83 Y ENCUE...</t>
  </si>
  <si>
    <t>PAGO FACT B15000004069 POR ADQ. OFRENDA FLORAL Y CAMINATA CONMEMORACION NATALICIO SALOME UREÑA O...</t>
  </si>
  <si>
    <t>PAGO FACT B15000000006 POR ADQ. E INST. ARTICULOS TECNOLOGICOS PARA RESTAURAR FIBRA OPTICA DE RE...</t>
  </si>
  <si>
    <t>PAGO FACT B15000000143 POR REPARACION DE INCUBADORA / HORNO EN RECINTO JVM - ORDEN 2025-00060</t>
  </si>
  <si>
    <t>PAGO FACT B15000019743 POR ADQ. LAMPARAS PARA RECINTO UM  - ORDEN 2025-00061</t>
  </si>
  <si>
    <t>PAGO FACT B15000000067 POR SERVICIOS STREAMING PARA ACTO "CATEDRA DE SALOME" - ORDEN 2025-00067</t>
  </si>
  <si>
    <t>PAGO FACT B15000000332 POR SERVICIOS MANTENIMIENTO CORRECTIVO DEL VRF DE EDIFICIO CEREMA - ORDEN...</t>
  </si>
  <si>
    <t>PAGO FACT B15000001159 POR ADQ. RECURSOS PARA APRENDIZAJE PARA USO AREA DE PSICOLOGIA RECINTO JV...</t>
  </si>
  <si>
    <t>PAGO FACT B15000000155 POR ADQ. INSUMOS DE LIMPIEZA PARA RECINTO FEM - ORDEN 2025-00068</t>
  </si>
  <si>
    <t>NO SE USO</t>
  </si>
  <si>
    <t>PAGO FACT B1500001388 POR ADQUISICION DE MEDALLAS PERSONALIZADS, PARA DIVERSAS ACTIVIDADES EMH O...</t>
  </si>
  <si>
    <t>PAGO FACT B1500000009 ADQUISICION TERMOMETRO Y DISPENSADOR DE GEL ANTIBACTERIAL PARA RECTORIA Y FEM</t>
  </si>
  <si>
    <t>REC - PAGO FACT B1500000024 CONTRATACION PERSONAL PARA TALLER DE FORMACION SOBRE AUTOCUIDADO, DE...</t>
  </si>
  <si>
    <t>PAGO FACT E450000000038 POR ADQ. Y DECORACION ARBOL DE NAVIDAD PARA RECINTO LNNM - ORDEN 2025-00065</t>
  </si>
  <si>
    <t>PAGO FACT B1500000210, SERVICIO IMPRESION LIBRETAS CON LAPICEROS Y BOLSOS PARA ENCUENTRO DE DIRE...</t>
  </si>
  <si>
    <t>PAGO FACT E450000000832, ADQ. GALLETAS PARA CHARLA CONTRA CANCER DE MAMA - ORDEN 2025-00057</t>
  </si>
  <si>
    <t>CARGOS BANCARIOS DICIEMBRE 2025</t>
  </si>
  <si>
    <t>Fecha: 06/01/2026</t>
  </si>
  <si>
    <t xml:space="preserve">          Del 01 al 31 de dicimebre 2025</t>
  </si>
  <si>
    <t>Carta de Finalización de Estudios</t>
  </si>
  <si>
    <t>Certificación de Título o Grado</t>
  </si>
  <si>
    <t>Certificaciones de Estudio</t>
  </si>
  <si>
    <t>Impresiones Biblioteca</t>
  </si>
  <si>
    <t>Tutorías o cursos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</si>
</sst>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center"/>
    </xf>
    <xf numFmtId="0" fontId="13" fillId="5" borderId="1" xfId="0" applyFont="1" applyFill="1" applyBorder="1"/>
    <xf numFmtId="43" fontId="15" fillId="5" borderId="1" xfId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49" fontId="9" fillId="4" borderId="2" xfId="0" applyNumberFormat="1" applyFont="1" applyFill="1" applyBorder="1"/>
    <xf numFmtId="4" fontId="10" fillId="4" borderId="2" xfId="0" applyNumberFormat="1" applyFont="1" applyFill="1" applyBorder="1" applyAlignment="1">
      <alignment horizontal="center"/>
    </xf>
    <xf numFmtId="43" fontId="10" fillId="4" borderId="2" xfId="1" applyFont="1" applyFill="1" applyBorder="1"/>
    <xf numFmtId="43" fontId="9" fillId="4" borderId="2" xfId="1" applyFont="1" applyFill="1" applyBorder="1"/>
    <xf numFmtId="43" fontId="10" fillId="4" borderId="3" xfId="1" applyFont="1" applyFill="1" applyBorder="1" applyAlignment="1">
      <alignment horizontal="right"/>
    </xf>
    <xf numFmtId="49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" fontId="0" fillId="0" borderId="0" xfId="0" applyNumberFormat="1"/>
    <xf numFmtId="49" fontId="6" fillId="0" borderId="0" xfId="0" applyNumberFormat="1" applyFont="1" applyAlignment="1">
      <alignment horizontal="center"/>
    </xf>
    <xf numFmtId="165" fontId="6" fillId="2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165" fontId="6" fillId="0" borderId="0" xfId="0" applyNumberFormat="1" applyFont="1"/>
    <xf numFmtId="49" fontId="6" fillId="0" borderId="7" xfId="0" applyNumberFormat="1" applyFont="1" applyBorder="1"/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6</xdr:row>
      <xdr:rowOff>0</xdr:rowOff>
    </xdr:from>
    <xdr:to>
      <xdr:col>2</xdr:col>
      <xdr:colOff>561975</xdr:colOff>
      <xdr:row>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190625"/>
          <a:ext cx="10191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2</xdr:row>
      <xdr:rowOff>114300</xdr:rowOff>
    </xdr:from>
    <xdr:to>
      <xdr:col>3</xdr:col>
      <xdr:colOff>1828800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963025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H51"/>
  <sheetViews>
    <sheetView tabSelected="1" topLeftCell="A4" workbookViewId="0">
      <selection activeCell="E36" sqref="E36"/>
    </sheetView>
  </sheetViews>
  <sheetFormatPr baseColWidth="10" defaultRowHeight="15"/>
  <cols>
    <col min="1" max="1" width="5" customWidth="1"/>
    <col min="2" max="2" width="11.85546875" customWidth="1"/>
    <col min="3" max="3" width="32.42578125" customWidth="1"/>
    <col min="4" max="4" width="15.140625" customWidth="1"/>
    <col min="5" max="5" width="18.5703125" customWidth="1"/>
  </cols>
  <sheetData>
    <row r="4" spans="2:5" ht="18.75">
      <c r="B4" s="41" t="s">
        <v>26</v>
      </c>
      <c r="C4" s="41"/>
      <c r="D4" s="41"/>
      <c r="E4" s="41"/>
    </row>
    <row r="5" spans="2:5">
      <c r="B5" s="42" t="s">
        <v>27</v>
      </c>
      <c r="C5" s="42"/>
      <c r="D5" s="42"/>
      <c r="E5" s="42"/>
    </row>
    <row r="6" spans="2:5">
      <c r="B6" s="43" t="s">
        <v>84</v>
      </c>
      <c r="C6" s="43"/>
      <c r="D6" s="43"/>
      <c r="E6" s="43"/>
    </row>
    <row r="7" spans="2:5">
      <c r="B7" s="44" t="s">
        <v>28</v>
      </c>
      <c r="C7" s="44"/>
      <c r="D7" s="44"/>
      <c r="E7" s="44"/>
    </row>
    <row r="8" spans="2:5">
      <c r="B8" s="3"/>
      <c r="C8" s="3"/>
      <c r="D8" s="3"/>
      <c r="E8" s="3" t="s">
        <v>83</v>
      </c>
    </row>
    <row r="9" spans="2:5">
      <c r="B9" s="4"/>
      <c r="C9" s="4"/>
      <c r="D9" s="5"/>
      <c r="E9" s="5"/>
    </row>
    <row r="10" spans="2:5">
      <c r="B10" s="8" t="s">
        <v>6</v>
      </c>
      <c r="C10" s="8" t="s">
        <v>5</v>
      </c>
      <c r="D10" s="9" t="s">
        <v>29</v>
      </c>
      <c r="E10" s="9" t="s">
        <v>30</v>
      </c>
    </row>
    <row r="11" spans="2:5">
      <c r="B11">
        <v>1</v>
      </c>
      <c r="C11" t="s">
        <v>0</v>
      </c>
      <c r="D11" s="37">
        <v>6400</v>
      </c>
      <c r="E11" s="37">
        <v>6400</v>
      </c>
    </row>
    <row r="12" spans="2:5">
      <c r="B12">
        <v>2</v>
      </c>
      <c r="C12" t="s">
        <v>1</v>
      </c>
      <c r="D12" s="37">
        <v>783350</v>
      </c>
      <c r="E12" s="37">
        <v>783350</v>
      </c>
    </row>
    <row r="13" spans="2:5">
      <c r="B13">
        <v>3</v>
      </c>
      <c r="C13" t="s">
        <v>10</v>
      </c>
      <c r="D13" s="37">
        <v>5800</v>
      </c>
      <c r="E13" s="37">
        <v>5800</v>
      </c>
    </row>
    <row r="14" spans="2:5">
      <c r="B14">
        <v>4</v>
      </c>
      <c r="C14" t="s">
        <v>2</v>
      </c>
      <c r="D14" s="37">
        <v>104850</v>
      </c>
      <c r="E14" s="37">
        <v>104850</v>
      </c>
    </row>
    <row r="15" spans="2:5">
      <c r="B15">
        <v>5</v>
      </c>
      <c r="C15" t="s">
        <v>85</v>
      </c>
      <c r="D15" s="37">
        <v>2000</v>
      </c>
      <c r="E15" s="37">
        <v>2000</v>
      </c>
    </row>
    <row r="16" spans="2:5">
      <c r="B16">
        <v>6</v>
      </c>
      <c r="C16" t="s">
        <v>3</v>
      </c>
      <c r="D16" s="37">
        <v>101250</v>
      </c>
      <c r="E16" s="37">
        <v>101250</v>
      </c>
    </row>
    <row r="17" spans="2:7">
      <c r="B17">
        <v>7</v>
      </c>
      <c r="C17" t="s">
        <v>86</v>
      </c>
      <c r="D17" s="37">
        <v>138400</v>
      </c>
      <c r="E17" s="37">
        <v>138400</v>
      </c>
    </row>
    <row r="18" spans="2:7">
      <c r="B18">
        <v>8</v>
      </c>
      <c r="C18" t="s">
        <v>87</v>
      </c>
      <c r="D18" s="37">
        <v>5300</v>
      </c>
      <c r="E18" s="37">
        <v>5300</v>
      </c>
    </row>
    <row r="19" spans="2:7">
      <c r="B19">
        <v>9</v>
      </c>
      <c r="C19" t="s">
        <v>4</v>
      </c>
      <c r="D19" s="37">
        <v>1100</v>
      </c>
      <c r="E19" s="37">
        <v>1100</v>
      </c>
    </row>
    <row r="20" spans="2:7">
      <c r="B20">
        <v>10</v>
      </c>
      <c r="C20" t="s">
        <v>37</v>
      </c>
      <c r="D20" s="37">
        <v>50700</v>
      </c>
      <c r="E20" s="37">
        <v>50700</v>
      </c>
    </row>
    <row r="21" spans="2:7">
      <c r="B21">
        <v>11</v>
      </c>
      <c r="C21" t="s">
        <v>38</v>
      </c>
      <c r="D21" s="37">
        <v>1200</v>
      </c>
      <c r="E21" s="37">
        <v>1200</v>
      </c>
    </row>
    <row r="22" spans="2:7">
      <c r="B22">
        <v>12</v>
      </c>
      <c r="C22" t="s">
        <v>88</v>
      </c>
      <c r="D22" s="37">
        <v>3795</v>
      </c>
      <c r="E22" s="37">
        <v>3795</v>
      </c>
    </row>
    <row r="23" spans="2:7">
      <c r="B23">
        <v>13</v>
      </c>
      <c r="C23" t="s">
        <v>89</v>
      </c>
      <c r="D23" s="37">
        <v>1500</v>
      </c>
      <c r="E23" s="37">
        <v>1500</v>
      </c>
    </row>
    <row r="24" spans="2:7">
      <c r="B24">
        <v>14</v>
      </c>
      <c r="C24" t="s">
        <v>39</v>
      </c>
      <c r="D24" s="37">
        <v>139167.70000000001</v>
      </c>
      <c r="E24" s="37">
        <v>139167.70000000001</v>
      </c>
    </row>
    <row r="25" spans="2:7">
      <c r="B25" s="10"/>
      <c r="C25" s="8" t="s">
        <v>9</v>
      </c>
      <c r="D25" s="11">
        <f>SUM(D11:D24)</f>
        <v>1344812.7</v>
      </c>
      <c r="E25" s="11">
        <f>SUM(E11:E24)</f>
        <v>1344812.7</v>
      </c>
      <c r="G25" s="34"/>
    </row>
    <row r="27" spans="2:7">
      <c r="D27" s="34"/>
    </row>
    <row r="29" spans="2:7">
      <c r="B29" s="6" t="s">
        <v>31</v>
      </c>
      <c r="C29" s="6"/>
      <c r="D29" s="45" t="s">
        <v>32</v>
      </c>
      <c r="E29" s="45"/>
    </row>
    <row r="30" spans="2:7">
      <c r="B30" s="7" t="s">
        <v>33</v>
      </c>
      <c r="C30" s="7"/>
      <c r="D30" s="40" t="s">
        <v>34</v>
      </c>
      <c r="E30" s="40"/>
    </row>
    <row r="37" spans="3:8">
      <c r="C37" s="34"/>
      <c r="D37" s="34"/>
      <c r="E37" s="34"/>
      <c r="F37" s="34"/>
      <c r="G37" s="34"/>
      <c r="H37" s="34"/>
    </row>
    <row r="38" spans="3:8">
      <c r="C38" s="34"/>
      <c r="D38" s="34"/>
      <c r="E38" s="34"/>
      <c r="F38" s="34"/>
      <c r="G38" s="34"/>
      <c r="H38" s="34"/>
    </row>
    <row r="39" spans="3:8">
      <c r="C39" s="34"/>
      <c r="D39" s="34"/>
      <c r="E39" s="34"/>
      <c r="F39" s="34"/>
      <c r="G39" s="34"/>
      <c r="H39" s="34"/>
    </row>
    <row r="40" spans="3:8">
      <c r="C40" s="34"/>
      <c r="D40" s="34"/>
      <c r="E40" s="34"/>
      <c r="F40" s="34"/>
      <c r="G40" s="34"/>
      <c r="H40" s="34"/>
    </row>
    <row r="41" spans="3:8">
      <c r="C41" s="34"/>
      <c r="D41" s="34"/>
      <c r="E41" s="34"/>
      <c r="F41" s="34"/>
      <c r="G41" s="34"/>
      <c r="H41" s="34"/>
    </row>
    <row r="42" spans="3:8">
      <c r="C42" s="34"/>
      <c r="D42" s="34"/>
      <c r="E42" s="34"/>
      <c r="F42" s="34"/>
      <c r="G42" s="34"/>
      <c r="H42" s="34"/>
    </row>
    <row r="43" spans="3:8">
      <c r="C43" s="34"/>
      <c r="D43" s="34"/>
      <c r="E43" s="34"/>
      <c r="F43" s="34"/>
      <c r="G43" s="34"/>
      <c r="H43" s="34"/>
    </row>
    <row r="44" spans="3:8">
      <c r="C44" s="34"/>
      <c r="D44" s="34"/>
      <c r="E44" s="34"/>
      <c r="F44" s="34"/>
      <c r="G44" s="34"/>
      <c r="H44" s="34"/>
    </row>
    <row r="45" spans="3:8">
      <c r="C45" s="34"/>
      <c r="D45" s="34"/>
      <c r="E45" s="34"/>
      <c r="F45" s="34"/>
      <c r="G45" s="34"/>
      <c r="H45" s="34"/>
    </row>
    <row r="46" spans="3:8">
      <c r="C46" s="34"/>
      <c r="D46" s="34"/>
      <c r="E46" s="34"/>
      <c r="F46" s="34"/>
      <c r="G46" s="34"/>
      <c r="H46" s="34"/>
    </row>
    <row r="47" spans="3:8">
      <c r="C47" s="34"/>
      <c r="D47" s="34"/>
      <c r="E47" s="34"/>
      <c r="F47" s="34"/>
      <c r="G47" s="34"/>
      <c r="H47" s="34"/>
    </row>
    <row r="48" spans="3:8">
      <c r="C48" s="34"/>
      <c r="D48" s="34"/>
      <c r="E48" s="34"/>
      <c r="F48" s="34"/>
      <c r="G48" s="34"/>
      <c r="H48" s="34"/>
    </row>
    <row r="49" spans="3:8">
      <c r="C49" s="34"/>
      <c r="D49" s="34"/>
      <c r="E49" s="34"/>
      <c r="F49" s="34"/>
      <c r="G49" s="34"/>
      <c r="H49" s="34"/>
    </row>
    <row r="50" spans="3:8">
      <c r="C50" s="34"/>
      <c r="D50" s="34"/>
      <c r="E50" s="34"/>
      <c r="F50" s="34"/>
      <c r="G50" s="34"/>
      <c r="H50" s="34"/>
    </row>
    <row r="51" spans="3:8">
      <c r="C51" s="34"/>
      <c r="D51" s="34"/>
      <c r="E51" s="34"/>
      <c r="F51" s="34"/>
      <c r="G51" s="34"/>
      <c r="H51" s="34"/>
    </row>
  </sheetData>
  <sheetProtection algorithmName="SHA-512" hashValue="2xyvhSTGMV6DQsPLYNkI6+x8BbEnhcyozdBOsFxegDV6DO5iiagMDJOouwaAm3Ip3UgVGNdrlie+slaChktbAg==" saltValue="OGixaUQ+S2tk8QFAdXH3AA==" spinCount="100000" sheet="1" objects="1" scenarios="1"/>
  <mergeCells count="6">
    <mergeCell ref="D30:E30"/>
    <mergeCell ref="B4:E4"/>
    <mergeCell ref="B5:E5"/>
    <mergeCell ref="B6:E6"/>
    <mergeCell ref="B7:E7"/>
    <mergeCell ref="D29:E29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G42"/>
  <sheetViews>
    <sheetView topLeftCell="A12" workbookViewId="0">
      <selection activeCell="H43" sqref="H43"/>
    </sheetView>
  </sheetViews>
  <sheetFormatPr baseColWidth="10" defaultColWidth="11.42578125" defaultRowHeight="11.25"/>
  <cols>
    <col min="1" max="1" width="4.42578125" style="1" customWidth="1"/>
    <col min="2" max="2" width="11.5703125" style="1" customWidth="1"/>
    <col min="3" max="3" width="9.5703125" style="1" customWidth="1"/>
    <col min="4" max="4" width="86.85546875" style="1" customWidth="1"/>
    <col min="5" max="5" width="14" style="1" customWidth="1"/>
    <col min="6" max="6" width="11.5703125" style="1" customWidth="1"/>
    <col min="7" max="16384" width="11.42578125" style="1"/>
  </cols>
  <sheetData>
    <row r="4" spans="1:7" ht="15">
      <c r="A4"/>
      <c r="B4" s="12"/>
      <c r="C4" s="12"/>
      <c r="D4" s="2"/>
      <c r="F4" s="2"/>
      <c r="G4" s="13" t="s">
        <v>41</v>
      </c>
    </row>
    <row r="5" spans="1:7" ht="15">
      <c r="A5"/>
      <c r="B5" s="48" t="s">
        <v>11</v>
      </c>
      <c r="C5" s="48"/>
      <c r="D5" s="48"/>
      <c r="E5" s="48"/>
      <c r="F5" s="48"/>
      <c r="G5" s="48"/>
    </row>
    <row r="6" spans="1:7" ht="15">
      <c r="A6"/>
      <c r="B6" s="49" t="s">
        <v>40</v>
      </c>
      <c r="C6" s="49"/>
      <c r="D6" s="49"/>
      <c r="E6" s="49"/>
      <c r="F6" s="49"/>
      <c r="G6" s="49"/>
    </row>
    <row r="7" spans="1:7" ht="15">
      <c r="A7"/>
      <c r="B7" s="50" t="s">
        <v>12</v>
      </c>
      <c r="C7" s="50"/>
      <c r="D7" s="50"/>
      <c r="E7" s="50"/>
      <c r="F7" s="50"/>
      <c r="G7" s="50"/>
    </row>
    <row r="8" spans="1:7" ht="15">
      <c r="A8"/>
      <c r="B8" s="32" t="s">
        <v>13</v>
      </c>
      <c r="C8" s="14"/>
      <c r="D8" s="14"/>
      <c r="E8" s="14"/>
      <c r="F8" s="14"/>
      <c r="G8" s="14"/>
    </row>
    <row r="9" spans="1:7" ht="15">
      <c r="A9"/>
      <c r="B9" s="32" t="s">
        <v>14</v>
      </c>
      <c r="C9"/>
      <c r="D9" s="14"/>
      <c r="E9" s="14"/>
      <c r="F9" s="14"/>
      <c r="G9" s="14"/>
    </row>
    <row r="10" spans="1:7" ht="15.75" thickBot="1">
      <c r="A10"/>
      <c r="B10" s="12"/>
      <c r="C10" s="12"/>
      <c r="D10" s="2"/>
      <c r="F10" s="2"/>
    </row>
    <row r="11" spans="1:7" ht="15">
      <c r="A11" s="15"/>
      <c r="B11" s="33" t="s">
        <v>15</v>
      </c>
      <c r="C11" s="25" t="s">
        <v>16</v>
      </c>
      <c r="D11" s="25" t="s">
        <v>17</v>
      </c>
      <c r="E11" s="26" t="s">
        <v>18</v>
      </c>
      <c r="F11" s="25" t="s">
        <v>19</v>
      </c>
      <c r="G11" s="27" t="s">
        <v>20</v>
      </c>
    </row>
    <row r="12" spans="1:7" ht="15">
      <c r="A12"/>
      <c r="B12" s="36">
        <v>45962</v>
      </c>
      <c r="C12" s="28"/>
      <c r="D12" s="29" t="s">
        <v>21</v>
      </c>
      <c r="E12" s="30"/>
      <c r="F12" s="31"/>
      <c r="G12" s="31">
        <v>20831.379999999997</v>
      </c>
    </row>
    <row r="13" spans="1:7" ht="15">
      <c r="A13"/>
      <c r="B13" s="38">
        <v>45994</v>
      </c>
      <c r="C13" s="35" t="s">
        <v>62</v>
      </c>
      <c r="D13" s="21" t="s">
        <v>63</v>
      </c>
      <c r="E13" s="22">
        <v>713542.69</v>
      </c>
      <c r="F13" s="22"/>
      <c r="G13" s="31">
        <f>+G12+E13-F13</f>
        <v>734374.07</v>
      </c>
    </row>
    <row r="14" spans="1:7" ht="15">
      <c r="A14"/>
      <c r="B14" s="38">
        <v>45999</v>
      </c>
      <c r="C14" s="35" t="s">
        <v>42</v>
      </c>
      <c r="D14" s="21" t="s">
        <v>24</v>
      </c>
      <c r="E14" s="21"/>
      <c r="F14" s="22">
        <v>65851.37</v>
      </c>
      <c r="G14" s="31">
        <f t="shared" ref="G14:G34" si="0">+G13+E14-F14</f>
        <v>668522.69999999995</v>
      </c>
    </row>
    <row r="15" spans="1:7" ht="15">
      <c r="A15"/>
      <c r="B15" s="38">
        <v>46000</v>
      </c>
      <c r="C15" s="35" t="s">
        <v>43</v>
      </c>
      <c r="D15" s="21" t="s">
        <v>64</v>
      </c>
      <c r="E15" s="21"/>
      <c r="F15" s="22">
        <v>11467.5</v>
      </c>
      <c r="G15" s="31">
        <f t="shared" si="0"/>
        <v>657055.19999999995</v>
      </c>
    </row>
    <row r="16" spans="1:7" ht="15">
      <c r="A16"/>
      <c r="B16" s="38">
        <v>46000</v>
      </c>
      <c r="C16" s="35" t="s">
        <v>44</v>
      </c>
      <c r="D16" s="21" t="s">
        <v>65</v>
      </c>
      <c r="E16" s="21"/>
      <c r="F16" s="22">
        <v>1525.42</v>
      </c>
      <c r="G16" s="31">
        <f t="shared" si="0"/>
        <v>655529.77999999991</v>
      </c>
    </row>
    <row r="17" spans="1:7" ht="15">
      <c r="A17"/>
      <c r="B17" s="38">
        <v>46000</v>
      </c>
      <c r="C17" s="35" t="s">
        <v>45</v>
      </c>
      <c r="D17" s="21" t="s">
        <v>66</v>
      </c>
      <c r="E17" s="21"/>
      <c r="F17" s="22">
        <v>53821.9</v>
      </c>
      <c r="G17" s="31">
        <f t="shared" si="0"/>
        <v>601707.87999999989</v>
      </c>
    </row>
    <row r="18" spans="1:7" ht="15">
      <c r="A18"/>
      <c r="B18" s="38">
        <v>46000</v>
      </c>
      <c r="C18" s="35" t="s">
        <v>46</v>
      </c>
      <c r="D18" s="21" t="s">
        <v>67</v>
      </c>
      <c r="E18" s="21"/>
      <c r="F18" s="22">
        <v>9576.27</v>
      </c>
      <c r="G18" s="31">
        <f t="shared" si="0"/>
        <v>592131.60999999987</v>
      </c>
    </row>
    <row r="19" spans="1:7" ht="15">
      <c r="A19"/>
      <c r="B19" s="38">
        <v>46000</v>
      </c>
      <c r="C19" s="35" t="s">
        <v>47</v>
      </c>
      <c r="D19" s="21" t="s">
        <v>68</v>
      </c>
      <c r="E19" s="21"/>
      <c r="F19" s="22">
        <v>47324.4</v>
      </c>
      <c r="G19" s="31">
        <f t="shared" si="0"/>
        <v>544807.20999999985</v>
      </c>
    </row>
    <row r="20" spans="1:7" ht="15">
      <c r="A20"/>
      <c r="B20" s="38">
        <v>46000</v>
      </c>
      <c r="C20" s="35" t="s">
        <v>48</v>
      </c>
      <c r="D20" s="21" t="s">
        <v>69</v>
      </c>
      <c r="E20" s="21"/>
      <c r="F20" s="22">
        <v>44386.400000000001</v>
      </c>
      <c r="G20" s="31">
        <f t="shared" si="0"/>
        <v>500420.80999999982</v>
      </c>
    </row>
    <row r="21" spans="1:7" ht="15">
      <c r="A21"/>
      <c r="B21" s="38">
        <v>46000</v>
      </c>
      <c r="C21" s="35" t="s">
        <v>49</v>
      </c>
      <c r="D21" s="21" t="s">
        <v>70</v>
      </c>
      <c r="E21" s="21"/>
      <c r="F21" s="22">
        <v>47881.36</v>
      </c>
      <c r="G21" s="31">
        <f t="shared" si="0"/>
        <v>452539.44999999984</v>
      </c>
    </row>
    <row r="22" spans="1:7" ht="15">
      <c r="A22"/>
      <c r="B22" s="38">
        <v>46000</v>
      </c>
      <c r="C22" s="35" t="s">
        <v>50</v>
      </c>
      <c r="D22" s="21" t="s">
        <v>71</v>
      </c>
      <c r="E22" s="21"/>
      <c r="F22" s="22">
        <v>40500</v>
      </c>
      <c r="G22" s="31">
        <f t="shared" si="0"/>
        <v>412039.44999999984</v>
      </c>
    </row>
    <row r="23" spans="1:7" ht="15">
      <c r="A23"/>
      <c r="B23" s="38">
        <v>46000</v>
      </c>
      <c r="C23" s="35" t="s">
        <v>51</v>
      </c>
      <c r="D23" s="21" t="s">
        <v>72</v>
      </c>
      <c r="E23" s="21"/>
      <c r="F23" s="22">
        <v>56978.81</v>
      </c>
      <c r="G23" s="31">
        <f t="shared" si="0"/>
        <v>355060.63999999984</v>
      </c>
    </row>
    <row r="24" spans="1:7" ht="15">
      <c r="A24"/>
      <c r="B24" s="38">
        <v>46000</v>
      </c>
      <c r="C24" s="35" t="s">
        <v>52</v>
      </c>
      <c r="D24" s="21" t="s">
        <v>73</v>
      </c>
      <c r="E24" s="21"/>
      <c r="F24" s="22">
        <v>43137.75</v>
      </c>
      <c r="G24" s="31">
        <f t="shared" si="0"/>
        <v>311922.88999999984</v>
      </c>
    </row>
    <row r="25" spans="1:7" ht="15">
      <c r="A25"/>
      <c r="B25" s="38">
        <v>46000</v>
      </c>
      <c r="C25" s="35" t="s">
        <v>53</v>
      </c>
      <c r="D25" s="21" t="s">
        <v>74</v>
      </c>
      <c r="E25" s="21"/>
      <c r="F25" s="22">
        <v>36973.599999999999</v>
      </c>
      <c r="G25" s="31">
        <f t="shared" si="0"/>
        <v>274949.28999999986</v>
      </c>
    </row>
    <row r="26" spans="1:7" ht="15">
      <c r="A26"/>
      <c r="B26" s="38">
        <v>46000</v>
      </c>
      <c r="C26" s="35" t="s">
        <v>54</v>
      </c>
      <c r="D26" s="21" t="s">
        <v>36</v>
      </c>
      <c r="E26" s="21"/>
      <c r="F26" s="22"/>
      <c r="G26" s="31">
        <f t="shared" si="0"/>
        <v>274949.28999999986</v>
      </c>
    </row>
    <row r="27" spans="1:7" ht="15">
      <c r="A27"/>
      <c r="B27" s="38">
        <v>46000</v>
      </c>
      <c r="C27" s="35" t="s">
        <v>55</v>
      </c>
      <c r="D27" s="21" t="s">
        <v>75</v>
      </c>
      <c r="E27" s="21"/>
      <c r="F27" s="22"/>
      <c r="G27" s="31">
        <f t="shared" si="0"/>
        <v>274949.28999999986</v>
      </c>
    </row>
    <row r="28" spans="1:7" ht="15">
      <c r="A28"/>
      <c r="B28" s="38">
        <v>46003</v>
      </c>
      <c r="C28" s="35" t="s">
        <v>56</v>
      </c>
      <c r="D28" s="21" t="s">
        <v>76</v>
      </c>
      <c r="E28" s="21"/>
      <c r="F28" s="22">
        <v>40680</v>
      </c>
      <c r="G28" s="31">
        <f t="shared" si="0"/>
        <v>234269.28999999986</v>
      </c>
    </row>
    <row r="29" spans="1:7" ht="15">
      <c r="A29"/>
      <c r="B29" s="38">
        <v>46003</v>
      </c>
      <c r="C29" s="35" t="s">
        <v>57</v>
      </c>
      <c r="D29" s="21" t="s">
        <v>77</v>
      </c>
      <c r="E29" s="21"/>
      <c r="F29" s="22">
        <v>43934.400000000001</v>
      </c>
      <c r="G29" s="31">
        <f t="shared" si="0"/>
        <v>190334.88999999987</v>
      </c>
    </row>
    <row r="30" spans="1:7" ht="15">
      <c r="A30"/>
      <c r="B30" s="38">
        <v>46003</v>
      </c>
      <c r="C30" s="35" t="s">
        <v>58</v>
      </c>
      <c r="D30" s="21" t="s">
        <v>78</v>
      </c>
      <c r="E30" s="21"/>
      <c r="F30" s="22">
        <v>54000</v>
      </c>
      <c r="G30" s="31">
        <f t="shared" si="0"/>
        <v>136334.88999999987</v>
      </c>
    </row>
    <row r="31" spans="1:7" ht="15">
      <c r="A31"/>
      <c r="B31" s="38">
        <v>46003</v>
      </c>
      <c r="C31" s="35" t="s">
        <v>59</v>
      </c>
      <c r="D31" s="21" t="s">
        <v>79</v>
      </c>
      <c r="E31" s="21"/>
      <c r="F31" s="22">
        <v>54955.69</v>
      </c>
      <c r="G31" s="31">
        <f t="shared" si="0"/>
        <v>81379.199999999866</v>
      </c>
    </row>
    <row r="32" spans="1:7" ht="12">
      <c r="B32" s="38">
        <v>46003</v>
      </c>
      <c r="C32" s="35" t="s">
        <v>60</v>
      </c>
      <c r="D32" s="21" t="s">
        <v>80</v>
      </c>
      <c r="E32" s="21"/>
      <c r="F32" s="22">
        <v>32883</v>
      </c>
      <c r="G32" s="31">
        <f t="shared" si="0"/>
        <v>48496.199999999866</v>
      </c>
    </row>
    <row r="33" spans="2:7" ht="12">
      <c r="B33" s="38">
        <v>46003</v>
      </c>
      <c r="C33" s="35" t="s">
        <v>61</v>
      </c>
      <c r="D33" s="21" t="s">
        <v>81</v>
      </c>
      <c r="E33" s="21"/>
      <c r="F33" s="22">
        <v>27435</v>
      </c>
      <c r="G33" s="31">
        <f t="shared" si="0"/>
        <v>21061.199999999866</v>
      </c>
    </row>
    <row r="34" spans="2:7" ht="12.75" thickBot="1">
      <c r="B34" s="38">
        <v>46022</v>
      </c>
      <c r="C34" s="35" t="s">
        <v>35</v>
      </c>
      <c r="D34" s="21" t="s">
        <v>82</v>
      </c>
      <c r="E34" s="39"/>
      <c r="F34" s="22">
        <v>10847.06</v>
      </c>
      <c r="G34" s="31">
        <f t="shared" si="0"/>
        <v>10214.139999999867</v>
      </c>
    </row>
    <row r="35" spans="2:7" ht="12.75" thickBot="1">
      <c r="C35" s="16" t="s">
        <v>22</v>
      </c>
      <c r="D35" s="17"/>
      <c r="E35" s="18"/>
      <c r="F35" s="19"/>
      <c r="G35" s="20">
        <f>+G34</f>
        <v>10214.139999999867</v>
      </c>
    </row>
    <row r="41" spans="2:7">
      <c r="C41" s="23" t="s">
        <v>23</v>
      </c>
      <c r="E41" s="46" t="s">
        <v>7</v>
      </c>
      <c r="F41" s="46"/>
    </row>
    <row r="42" spans="2:7">
      <c r="C42" s="12" t="s">
        <v>25</v>
      </c>
      <c r="D42" s="24"/>
      <c r="E42" s="47" t="s">
        <v>8</v>
      </c>
      <c r="F42" s="47"/>
    </row>
  </sheetData>
  <sheetProtection algorithmName="SHA-512" hashValue="POC5SP1FNdHU+8Twq+hIEhMDSbABluokr6lUAd5EJ7ro4D/y0lV5qH4fCj3GWzI9TDuJKLyVPXePlwc7yKZPcA==" saltValue="2dvrlBjMEpQcAfeCwwuKbw==" spinCount="100000" sheet="1" objects="1" scenarios="1"/>
  <mergeCells count="5">
    <mergeCell ref="E41:F41"/>
    <mergeCell ref="E42:F42"/>
    <mergeCell ref="B5:G5"/>
    <mergeCell ref="B6:G6"/>
    <mergeCell ref="B7:G7"/>
  </mergeCells>
  <pageMargins left="0.7" right="0.7" top="0.75" bottom="0.75" header="0.3" footer="0.3"/>
  <pageSetup scale="8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dic 2025 </vt:lpstr>
      <vt:lpstr>Libro Banco dic.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2026-01-07T15:27:56Z</cp:lastPrinted>
  <dcterms:created xsi:type="dcterms:W3CDTF">2023-02-13T14:56:45Z</dcterms:created>
  <dcterms:modified xsi:type="dcterms:W3CDTF">2026-01-12T13:51:47Z</dcterms:modified>
</cp:coreProperties>
</file>