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6\01 Enero 2026\"/>
    </mc:Choice>
  </mc:AlternateContent>
  <xr:revisionPtr revIDLastSave="0" documentId="13_ncr:1_{0C716BEC-31F7-4A79-8C26-8F84BDEAF17E}" xr6:coauthVersionLast="47" xr6:coauthVersionMax="47" xr10:uidLastSave="{00000000-0000-0000-0000-000000000000}"/>
  <bookViews>
    <workbookView xWindow="-120" yWindow="-120" windowWidth="29040" windowHeight="1572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D26" i="9"/>
  <c r="L16" i="9"/>
  <c r="D16" i="9" l="1"/>
  <c r="K10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<sst xmlns="http://schemas.openxmlformats.org/spreadsheetml/2006/main" count="113" uniqueCount="110">
  <si>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</si>
  <si>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</si>
  <si>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</si>
  <si>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</si>
  <si>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</si>
  <si>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</si>
  <si>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</si>
  <si>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</si>
  <si>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</si>
  <si>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</si>
  <si>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</si>
  <si>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</si>
  <si>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</si>
  <si>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</si>
  <si>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</si>
  <si>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</si>
  <si>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</si>
  <si>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</si>
  <si>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</si>
  <si>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</si>
  <si>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</si>
  <si>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</si>
  <si>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</si>
  <si>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</si>
  <si>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</si>
  <si>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</si>
  <si>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</si>
  <si>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</si>
  <si>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</si>
  <si>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</si>
  <si>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</si>
  <si>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</si>
  <si>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</si>
  <si>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</si>
  <si>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</si>
  <si>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</si>
  <si>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</si>
  <si>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</si>
  <si>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</si>
  <si>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</si>
  <si>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</si>
  <si>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</si>
  <si>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</si>
  <si>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</si>
  <si>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</si>
  <si>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</si>
  <si>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</si>
  <si>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</si>
  <si>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</si>
  <si>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</si>
  <si>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</si>
  <si>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</si>
  <si>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</si>
  <si>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</si>
  <si>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</si>
  <si>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</si>
  <si>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</si>
  <si>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</si>
  <si>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</si>
  <si>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</si>
  <si>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</si>
  <si>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</si>
  <si>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</si>
  <si>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</si>
  <si>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</si>
  <si>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</si>
  <si>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</si>
  <si>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</si>
  <si>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</si>
  <si>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</si>
  <si>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</si>
  <si>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</si>
  <si>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</si>
  <si>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</si>
  <si>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</si>
  <si>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</si>
  <si>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</si>
  <si>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</si>
  <si>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</si>
  <si>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</si>
  <si>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</si>
  <si>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</si>
  <si>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</si>
  <si>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</si>
  <si>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</si>
  <si>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</si>
  <si>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</si>
  <si>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</si>
  <si>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</si>
  <si>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</si>
  <si>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</si>
  <si>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</si>
  <si>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</si>
  <si>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</si>
  <si>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</si>
  <si>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</si>
  <si>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</si>
  <si>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</si>
  <si>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</si>
  <si>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</si>
  <si>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</si>
  <si>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</si>
  <si>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</si>
  <si>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</si>
  <si>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</si>
  <si>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</si>
  <si>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</si>
  <si>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</si>
  <si>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Fecha de Creación 16-01-2026</t>
  </si>
  <si>
    <t>Del 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</si>
</sst>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vertical="center"/>
    </xf>
    <xf numFmtId="4" fontId="12" fillId="4" borderId="1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1732245553</c:v>
                </c:pt>
                <c:pt idx="1">
                  <c:v>1294314163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188520668</c:v>
                </c:pt>
                <c:pt idx="6">
                  <c:v>715376412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336070159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94127876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9576250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1732245553</c:v>
                </c:pt>
                <c:pt idx="1">
                  <c:v>1294314163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188520668</c:v>
                </c:pt>
                <c:pt idx="6">
                  <c:v>715376412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336070159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87931429.120000005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15772696.880000001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109832786.17999999</c:v>
                </c:pt>
                <c:pt idx="1">
                  <c:v>94210563.829999998</c:v>
                </c:pt>
                <c:pt idx="2">
                  <c:v>978847.66</c:v>
                </c:pt>
                <c:pt idx="3">
                  <c:v>0</c:v>
                </c:pt>
                <c:pt idx="4">
                  <c:v>0</c:v>
                </c:pt>
                <c:pt idx="5">
                  <c:v>14643374.689999999</c:v>
                </c:pt>
                <c:pt idx="6">
                  <c:v>10137125.870000001</c:v>
                </c:pt>
                <c:pt idx="7">
                  <c:v>2932433.96</c:v>
                </c:pt>
                <c:pt idx="8">
                  <c:v>434826.69</c:v>
                </c:pt>
                <c:pt idx="9">
                  <c:v>726680</c:v>
                </c:pt>
                <c:pt idx="10">
                  <c:v>139600</c:v>
                </c:pt>
                <c:pt idx="11">
                  <c:v>1567369.25</c:v>
                </c:pt>
                <c:pt idx="12">
                  <c:v>745321.22</c:v>
                </c:pt>
                <c:pt idx="13">
                  <c:v>656531.13</c:v>
                </c:pt>
                <c:pt idx="14">
                  <c:v>171147.37</c:v>
                </c:pt>
                <c:pt idx="15">
                  <c:v>2763216.25</c:v>
                </c:pt>
                <c:pt idx="16">
                  <c:v>4357540.82</c:v>
                </c:pt>
                <c:pt idx="17">
                  <c:v>2093681.35</c:v>
                </c:pt>
                <c:pt idx="18">
                  <c:v>1185003.5</c:v>
                </c:pt>
                <c:pt idx="19">
                  <c:v>171226.85</c:v>
                </c:pt>
                <c:pt idx="20">
                  <c:v>6500</c:v>
                </c:pt>
                <c:pt idx="21">
                  <c:v>0</c:v>
                </c:pt>
                <c:pt idx="22">
                  <c:v>27962.34</c:v>
                </c:pt>
                <c:pt idx="23">
                  <c:v>313533.94</c:v>
                </c:pt>
                <c:pt idx="24">
                  <c:v>559632.84</c:v>
                </c:pt>
                <c:pt idx="25">
                  <c:v>4465750</c:v>
                </c:pt>
                <c:pt idx="26">
                  <c:v>4465750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1011968</c:v>
                </c:pt>
                <c:pt idx="42">
                  <c:v>1011968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129805170.87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109832786.17999999</c:v>
                </c:pt>
                <c:pt idx="1">
                  <c:v>94210563.829999998</c:v>
                </c:pt>
                <c:pt idx="2">
                  <c:v>978847.66</c:v>
                </c:pt>
                <c:pt idx="3">
                  <c:v>0</c:v>
                </c:pt>
                <c:pt idx="4">
                  <c:v>0</c:v>
                </c:pt>
                <c:pt idx="5">
                  <c:v>14643374.689999999</c:v>
                </c:pt>
                <c:pt idx="6">
                  <c:v>10137125.870000001</c:v>
                </c:pt>
                <c:pt idx="7">
                  <c:v>2932433.96</c:v>
                </c:pt>
                <c:pt idx="8">
                  <c:v>434826.69</c:v>
                </c:pt>
                <c:pt idx="9">
                  <c:v>726680</c:v>
                </c:pt>
                <c:pt idx="10">
                  <c:v>139600</c:v>
                </c:pt>
                <c:pt idx="11">
                  <c:v>1567369.25</c:v>
                </c:pt>
                <c:pt idx="12">
                  <c:v>745321.22</c:v>
                </c:pt>
                <c:pt idx="13">
                  <c:v>656531.13</c:v>
                </c:pt>
                <c:pt idx="14">
                  <c:v>171147.37</c:v>
                </c:pt>
                <c:pt idx="15">
                  <c:v>2763216.25</c:v>
                </c:pt>
                <c:pt idx="16">
                  <c:v>4357540.82</c:v>
                </c:pt>
                <c:pt idx="17">
                  <c:v>2093681.35</c:v>
                </c:pt>
                <c:pt idx="18">
                  <c:v>1185003.5</c:v>
                </c:pt>
                <c:pt idx="19">
                  <c:v>171226.85</c:v>
                </c:pt>
                <c:pt idx="20">
                  <c:v>6500</c:v>
                </c:pt>
                <c:pt idx="21">
                  <c:v>0</c:v>
                </c:pt>
                <c:pt idx="22">
                  <c:v>27962.34</c:v>
                </c:pt>
                <c:pt idx="23">
                  <c:v>313533.94</c:v>
                </c:pt>
                <c:pt idx="24">
                  <c:v>559632.84</c:v>
                </c:pt>
                <c:pt idx="25">
                  <c:v>4465750</c:v>
                </c:pt>
                <c:pt idx="26">
                  <c:v>4465750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1011968</c:v>
                </c:pt>
                <c:pt idx="42">
                  <c:v>1011968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129805170.87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30464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0</xdr:row>
      <xdr:rowOff>104352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1043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183173</xdr:colOff>
      <xdr:row>0</xdr:row>
      <xdr:rowOff>69606</xdr:rowOff>
    </xdr:from>
    <xdr:to>
      <xdr:col>1</xdr:col>
      <xdr:colOff>1747784</xdr:colOff>
      <xdr:row>5</xdr:row>
      <xdr:rowOff>92450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69606"/>
          <a:ext cx="1564611" cy="83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70" zoomScaleNormal="100" zoomScaleSheetLayoutView="100" workbookViewId="0">
      <selection activeCell="E89" sqref="E89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hidden="1" customWidth="1"/>
    <col min="9" max="9" width="12.28515625" style="7" hidden="1" customWidth="1"/>
    <col min="10" max="10" width="11.7109375" style="7" hidden="1" customWidth="1"/>
    <col min="11" max="11" width="11.85546875" style="7" hidden="1" customWidth="1"/>
    <col min="12" max="13" width="11.7109375" style="7" hidden="1" customWidth="1"/>
    <col min="14" max="14" width="12.42578125" style="7" hidden="1" customWidth="1"/>
    <col min="15" max="15" width="11.5703125" style="7" hidden="1" customWidth="1"/>
    <col min="16" max="16" width="12.5703125" style="7" hidden="1" customWidth="1"/>
    <col min="17" max="17" width="13" style="7" bestFit="1" customWidth="1"/>
    <col min="18" max="16384" width="11.42578125" style="1"/>
  </cols>
  <sheetData>
    <row r="1" spans="1:17" x14ac:dyDescent="0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">
      <c r="B3" s="34" t="s">
        <v>109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2">
      <c r="B4" s="33" t="s">
        <v>92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ht="20.25" customHeight="1" x14ac:dyDescent="0.2">
      <c r="B6" s="1"/>
      <c r="C6" s="2"/>
      <c r="D6" s="1" t="s">
        <v>108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8" t="s">
        <v>68</v>
      </c>
      <c r="C7" s="39" t="s">
        <v>69</v>
      </c>
      <c r="D7" s="39" t="s">
        <v>70</v>
      </c>
      <c r="E7" s="39" t="s">
        <v>102</v>
      </c>
      <c r="F7" s="39" t="s">
        <v>103</v>
      </c>
      <c r="G7" s="39" t="s">
        <v>104</v>
      </c>
      <c r="H7" s="39" t="s">
        <v>4</v>
      </c>
      <c r="I7" s="31" t="s">
        <v>5</v>
      </c>
      <c r="J7" s="31" t="s">
        <v>6</v>
      </c>
      <c r="K7" s="31" t="s">
        <v>7</v>
      </c>
      <c r="L7" s="31" t="s">
        <v>72</v>
      </c>
      <c r="M7" s="31" t="s">
        <v>8</v>
      </c>
      <c r="N7" s="31" t="s">
        <v>9</v>
      </c>
      <c r="O7" s="31" t="s">
        <v>73</v>
      </c>
      <c r="P7" s="31" t="s">
        <v>10</v>
      </c>
      <c r="Q7" s="31" t="s">
        <v>3</v>
      </c>
    </row>
    <row r="8" spans="1:17" s="7" customFormat="1" x14ac:dyDescent="0.25">
      <c r="B8" s="38"/>
      <c r="C8" s="39"/>
      <c r="D8" s="39"/>
      <c r="E8" s="39" t="s">
        <v>71</v>
      </c>
      <c r="F8" s="39" t="s">
        <v>71</v>
      </c>
      <c r="G8" s="39" t="s">
        <v>4</v>
      </c>
      <c r="H8" s="39" t="s">
        <v>4</v>
      </c>
      <c r="I8" s="32"/>
      <c r="J8" s="32"/>
      <c r="K8" s="32"/>
      <c r="L8" s="32"/>
      <c r="M8" s="32"/>
      <c r="N8" s="32"/>
      <c r="O8" s="32"/>
      <c r="P8" s="32"/>
      <c r="Q8" s="32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1732245553</v>
      </c>
      <c r="D10" s="14">
        <f>SUM(D11:D15)</f>
        <v>1732245553</v>
      </c>
      <c r="E10" s="14">
        <f t="shared" ref="E10:I10" si="1">SUM(E11:E15)</f>
        <v>109832786.17999999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109832786.17999999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3">
        <v>1294314163</v>
      </c>
      <c r="D11" s="24">
        <v>1294314163</v>
      </c>
      <c r="E11" s="16">
        <v>94210563.829999998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94210563.829999998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3">
        <v>249110722</v>
      </c>
      <c r="D12" s="24">
        <v>249110722</v>
      </c>
      <c r="E12" s="16">
        <v>978847.66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978847.66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3">
        <v>0</v>
      </c>
      <c r="D13" s="24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3">
        <v>300000</v>
      </c>
      <c r="D14" s="24">
        <v>300000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3">
        <v>188520668</v>
      </c>
      <c r="D15" s="24">
        <v>188520668</v>
      </c>
      <c r="E15" s="16">
        <v>14643374.689999999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14643374.689999999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715376412</v>
      </c>
      <c r="D16" s="14">
        <f>SUM(D17:D25)</f>
        <v>715376412</v>
      </c>
      <c r="E16" s="14">
        <f t="shared" ref="E16:J16" si="5">SUM(E17:E25)</f>
        <v>10137125.870000001</v>
      </c>
      <c r="F16" s="14">
        <f t="shared" si="5"/>
        <v>0</v>
      </c>
      <c r="G16" s="14">
        <f t="shared" si="5"/>
        <v>0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10137125.870000001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3">
        <v>34900000</v>
      </c>
      <c r="D17" s="29">
        <v>34900000</v>
      </c>
      <c r="E17" s="16">
        <v>2932433.96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2932433.96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3">
        <v>25814400</v>
      </c>
      <c r="D18" s="23">
        <v>25814400</v>
      </c>
      <c r="E18" s="16">
        <v>434826.69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434826.69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3">
        <v>6571782</v>
      </c>
      <c r="D19" s="24">
        <v>6571782</v>
      </c>
      <c r="E19" s="16">
        <v>726680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726680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3">
        <v>16127828</v>
      </c>
      <c r="D20" s="29">
        <v>16127828</v>
      </c>
      <c r="E20" s="16">
        <v>139600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139600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3">
        <v>131701284</v>
      </c>
      <c r="D21" s="30">
        <v>131701284</v>
      </c>
      <c r="E21" s="16">
        <v>1567369.25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1567369.25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3">
        <v>42000000</v>
      </c>
      <c r="D22" s="24">
        <v>42000000</v>
      </c>
      <c r="E22" s="16">
        <v>745321.22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745321.22</v>
      </c>
    </row>
    <row r="23" spans="1:17" ht="19.5" customHeight="1" x14ac:dyDescent="0.2">
      <c r="A23" s="1" t="str">
        <f t="shared" si="0"/>
        <v>2.2.7</v>
      </c>
      <c r="B23" s="15" t="s">
        <v>24</v>
      </c>
      <c r="C23" s="23">
        <v>77176443</v>
      </c>
      <c r="D23" s="23">
        <v>77176443</v>
      </c>
      <c r="E23" s="16">
        <v>656531.13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656531.13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5">
        <f>334070159+2000000</f>
        <v>336070159</v>
      </c>
      <c r="D24" s="24">
        <f>334070159+2000000</f>
        <v>336070159</v>
      </c>
      <c r="E24" s="16">
        <v>171147.37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4">
        <f t="shared" si="4"/>
        <v>171147.37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3">
        <f>41014516+4000000</f>
        <v>45014516</v>
      </c>
      <c r="D25" s="23">
        <f>41014516+4000000</f>
        <v>45014516</v>
      </c>
      <c r="E25" s="16">
        <v>2763216.25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2763216.25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248975760</v>
      </c>
      <c r="D26" s="14">
        <f t="shared" si="9"/>
        <v>248975760</v>
      </c>
      <c r="E26" s="14">
        <f t="shared" si="9"/>
        <v>4357540.82</v>
      </c>
      <c r="F26" s="14">
        <f t="shared" si="9"/>
        <v>0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4357540.82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3">
        <v>120070717</v>
      </c>
      <c r="D27" s="30">
        <v>120070717</v>
      </c>
      <c r="E27" s="16">
        <v>2093681.35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2093681.35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3">
        <v>15800946</v>
      </c>
      <c r="D28" s="23">
        <v>15800946</v>
      </c>
      <c r="E28" s="16">
        <v>1185003.5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1185003.5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3">
        <v>18416052</v>
      </c>
      <c r="D29" s="30">
        <v>18416052</v>
      </c>
      <c r="E29" s="16">
        <v>171226.85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171226.85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3">
        <v>1273380</v>
      </c>
      <c r="D30" s="23">
        <v>1273380</v>
      </c>
      <c r="E30" s="16">
        <v>6500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6500</v>
      </c>
    </row>
    <row r="31" spans="1:17" ht="14.25" customHeight="1" x14ac:dyDescent="0.2">
      <c r="A31" s="1" t="str">
        <f t="shared" si="0"/>
        <v>2.3.5</v>
      </c>
      <c r="B31" s="28" t="s">
        <v>32</v>
      </c>
      <c r="C31" s="23">
        <v>2232947</v>
      </c>
      <c r="D31" s="24">
        <v>2232947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0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3">
        <v>1005196</v>
      </c>
      <c r="D32" s="24">
        <v>1005196</v>
      </c>
      <c r="E32" s="16">
        <v>27962.34</v>
      </c>
      <c r="F32" s="16">
        <v>0</v>
      </c>
      <c r="G32" s="16">
        <v>0</v>
      </c>
      <c r="H32" s="16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27962.34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3">
        <v>32796861</v>
      </c>
      <c r="D33" s="24">
        <v>32796861</v>
      </c>
      <c r="E33" s="16">
        <v>313533.94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313533.94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3">
        <v>57379661</v>
      </c>
      <c r="D34" s="24">
        <v>57379661</v>
      </c>
      <c r="E34" s="16">
        <v>559632.84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559632.84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180000000</v>
      </c>
      <c r="D35" s="14">
        <f t="shared" si="13"/>
        <v>180000000</v>
      </c>
      <c r="E35" s="14">
        <f t="shared" si="13"/>
        <v>4465750</v>
      </c>
      <c r="F35" s="14">
        <f t="shared" si="13"/>
        <v>0</v>
      </c>
      <c r="G35" s="14">
        <f t="shared" si="13"/>
        <v>0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4465750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3">
        <v>177600000</v>
      </c>
      <c r="D36" s="24">
        <v>177600000</v>
      </c>
      <c r="E36" s="16">
        <v>4465750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4465750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100000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2300000</v>
      </c>
      <c r="D43" s="16">
        <v>2300000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133741194</v>
      </c>
      <c r="D51" s="14">
        <f t="shared" si="17"/>
        <v>133741194</v>
      </c>
      <c r="E51" s="14">
        <f t="shared" si="17"/>
        <v>1011968</v>
      </c>
      <c r="F51" s="14">
        <f t="shared" si="17"/>
        <v>0</v>
      </c>
      <c r="G51" s="14">
        <f t="shared" si="17"/>
        <v>0</v>
      </c>
      <c r="H51" s="14">
        <f t="shared" si="17"/>
        <v>0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1011968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3">
        <v>94127876</v>
      </c>
      <c r="D52" s="24">
        <v>87931429.120000005</v>
      </c>
      <c r="E52" s="16">
        <v>1011968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1011968</v>
      </c>
    </row>
    <row r="53" spans="1:17" ht="14.25" customHeight="1" x14ac:dyDescent="0.2">
      <c r="A53" s="1" t="str">
        <f t="shared" si="0"/>
        <v>2.6.2</v>
      </c>
      <c r="B53" s="28" t="s">
        <v>89</v>
      </c>
      <c r="C53" s="23">
        <v>9223948</v>
      </c>
      <c r="D53" s="24">
        <v>9223948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0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3">
        <v>623690</v>
      </c>
      <c r="D54" s="24">
        <v>623690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3">
        <v>14782840</v>
      </c>
      <c r="D55" s="24">
        <v>14782840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3">
        <v>9576250</v>
      </c>
      <c r="D56" s="30">
        <v>15772696.880000001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8">
        <v>0</v>
      </c>
      <c r="P56" s="18">
        <v>0</v>
      </c>
      <c r="Q56" s="14">
        <f t="shared" si="4"/>
        <v>0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3">
        <v>250000</v>
      </c>
      <c r="D57" s="24">
        <v>250000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3">
        <v>0</v>
      </c>
      <c r="D58" s="2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3">
        <v>5156590</v>
      </c>
      <c r="D59" s="24">
        <v>5156590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3">
        <v>0</v>
      </c>
      <c r="D60" s="24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50000000</v>
      </c>
      <c r="D61" s="14">
        <f>SUM(D62:D65)</f>
        <v>50000000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0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3">
        <v>50000000</v>
      </c>
      <c r="D62" s="24">
        <v>50000000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0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1.7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2">
        <v>0</v>
      </c>
      <c r="F81" s="16">
        <v>0</v>
      </c>
      <c r="G81" s="22">
        <v>0</v>
      </c>
      <c r="H81" s="22">
        <v>0</v>
      </c>
      <c r="I81" s="16">
        <v>0</v>
      </c>
      <c r="J81" s="16">
        <v>0</v>
      </c>
      <c r="K81" s="16">
        <v>0</v>
      </c>
      <c r="L81" s="22">
        <v>0</v>
      </c>
      <c r="M81" s="22">
        <v>0</v>
      </c>
      <c r="N81" s="22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3060338919</v>
      </c>
      <c r="D82" s="20">
        <f t="shared" ref="D82" si="25">+D10+D16+D26+D35+D51+D61</f>
        <v>3060338919</v>
      </c>
      <c r="E82" s="20">
        <f>+E10+E16+E26+E35+E51+E61</f>
        <v>129805170.87</v>
      </c>
      <c r="F82" s="20">
        <f t="shared" ref="F82:P82" si="26">+F10+F16+F26+F35+F51+F61</f>
        <v>0</v>
      </c>
      <c r="G82" s="20">
        <f t="shared" si="26"/>
        <v>0</v>
      </c>
      <c r="H82" s="20">
        <f t="shared" ref="H82" si="27">+H10+H16+H26+H35+H51+H61</f>
        <v>0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129805170.87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6" t="s">
        <v>106</v>
      </c>
      <c r="D91" s="3"/>
      <c r="I91" s="1"/>
      <c r="Q91" s="10"/>
    </row>
    <row r="92" spans="1:17" x14ac:dyDescent="0.2">
      <c r="B92" s="27" t="s">
        <v>100</v>
      </c>
      <c r="D92" s="3"/>
      <c r="I92" s="1"/>
      <c r="Q92" s="10"/>
    </row>
    <row r="93" spans="1:17" ht="41.25" customHeight="1" x14ac:dyDescent="0.2">
      <c r="B93" s="40" t="s">
        <v>101</v>
      </c>
      <c r="C93" s="40"/>
      <c r="D93" s="40"/>
      <c r="E93" s="40"/>
      <c r="F93" s="40"/>
      <c r="G93" s="40"/>
      <c r="H93" s="40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6" t="s">
        <v>105</v>
      </c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</row>
    <row r="100" spans="2:17" ht="11.25" customHeight="1" x14ac:dyDescent="0.2">
      <c r="B100" s="37" t="s">
        <v>107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2">
      <c r="B101" s="37" t="s">
        <v>67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2026-02-16T20:18:18Z</cp:lastPrinted>
  <dcterms:created xsi:type="dcterms:W3CDTF">2023-02-06T18:56:24Z</dcterms:created>
  <dcterms:modified xsi:type="dcterms:W3CDTF">2026-02-16T20:18:41Z</dcterms:modified>
</cp:coreProperties>
</file>