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PROCESOS DEL DÍA A DÍA\Reporte Betania\REPORTES 2021\"/>
    </mc:Choice>
  </mc:AlternateContent>
  <bookViews>
    <workbookView xWindow="0" yWindow="0" windowWidth="28800" windowHeight="12300"/>
  </bookViews>
  <sheets>
    <sheet name="Ejecución indicador 2021" sheetId="1" r:id="rId1"/>
  </sheets>
  <externalReferences>
    <externalReference r:id="rId2"/>
  </externalReferences>
  <definedNames>
    <definedName name="gerardito">[1]Plantilla!$A$9:$C$46</definedName>
    <definedName name="_xlnm.Print_Titles" localSheetId="0">'Ejecución indicador 2021'!$1:$8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B68" i="1"/>
  <c r="E65" i="1"/>
  <c r="C65" i="1"/>
  <c r="B65" i="1"/>
  <c r="M60" i="1"/>
  <c r="L60" i="1"/>
  <c r="K60" i="1"/>
  <c r="J60" i="1"/>
  <c r="I60" i="1"/>
  <c r="H60" i="1"/>
  <c r="G60" i="1"/>
  <c r="F60" i="1"/>
  <c r="E60" i="1"/>
  <c r="D60" i="1"/>
  <c r="C60" i="1"/>
  <c r="B60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E43" i="1"/>
  <c r="C43" i="1"/>
  <c r="B43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J34" i="1"/>
  <c r="J29" i="1"/>
  <c r="J26" i="1" s="1"/>
  <c r="N26" i="1"/>
  <c r="M26" i="1"/>
  <c r="L26" i="1"/>
  <c r="K26" i="1"/>
  <c r="I26" i="1"/>
  <c r="H26" i="1"/>
  <c r="G26" i="1"/>
  <c r="F26" i="1"/>
  <c r="E26" i="1"/>
  <c r="D26" i="1"/>
  <c r="C26" i="1"/>
  <c r="B26" i="1"/>
  <c r="J24" i="1"/>
  <c r="I24" i="1"/>
  <c r="I16" i="1" s="1"/>
  <c r="I23" i="1"/>
  <c r="N16" i="1"/>
  <c r="M16" i="1"/>
  <c r="L16" i="1"/>
  <c r="K16" i="1"/>
  <c r="J16" i="1"/>
  <c r="H16" i="1"/>
  <c r="G16" i="1"/>
  <c r="F16" i="1"/>
  <c r="E16" i="1"/>
  <c r="D16" i="1"/>
  <c r="C16" i="1"/>
  <c r="B16" i="1"/>
  <c r="N10" i="1"/>
  <c r="N81" i="1" s="1"/>
  <c r="M10" i="1"/>
  <c r="M81" i="1" s="1"/>
  <c r="L10" i="1"/>
  <c r="L81" i="1" s="1"/>
  <c r="K10" i="1"/>
  <c r="K81" i="1" s="1"/>
  <c r="J10" i="1"/>
  <c r="I10" i="1"/>
  <c r="I81" i="1" s="1"/>
  <c r="H10" i="1"/>
  <c r="H81" i="1" s="1"/>
  <c r="G10" i="1"/>
  <c r="G81" i="1" s="1"/>
  <c r="F10" i="1"/>
  <c r="F81" i="1" s="1"/>
  <c r="E10" i="1"/>
  <c r="E81" i="1" s="1"/>
  <c r="D10" i="1"/>
  <c r="D81" i="1" s="1"/>
  <c r="C10" i="1"/>
  <c r="C81" i="1" s="1"/>
  <c r="B10" i="1"/>
  <c r="B81" i="1" s="1"/>
  <c r="J81" i="1" l="1"/>
</calcChain>
</file>

<file path=xl/sharedStrings.xml><?xml version="1.0" encoding="utf-8"?>
<sst xmlns="http://schemas.openxmlformats.org/spreadsheetml/2006/main" count="97" uniqueCount="97">
  <si>
    <t>Ministerio de Educación</t>
  </si>
  <si>
    <t>Instituto Superior de Formación Docente Salome Ureña (ISFODOSU)</t>
  </si>
  <si>
    <t>Del 1  al 31 de octubre 2021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</si>
  <si>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</si>
  <si>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</si>
  <si>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</si>
  <si>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</si>
  <si>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</si>
  <si>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</si>
  <si>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</si>
  <si>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</si>
  <si>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</si>
  <si>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</si>
  <si>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</si>
  <si>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</si>
  <si>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</si>
  <si>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</si>
  <si>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</si>
  <si>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</si>
  <si>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</si>
  <si>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</si>
  <si>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</si>
  <si>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</si>
  <si>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</si>
  <si>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</si>
  <si>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</si>
  <si>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</si>
  <si>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</si>
  <si>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</si>
  <si>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</si>
  <si>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</si>
  <si>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</si>
  <si>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</si>
  <si>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</si>
  <si>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</si>
  <si>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</si>
  <si>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</si>
  <si>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</si>
  <si>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</si>
  <si>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</si>
  <si>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</si>
  <si>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</si>
  <si>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</si>
  <si>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</si>
  <si>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</si>
  <si>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</si>
  <si>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</si>
  <si>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</si>
  <si>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</si>
  <si>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</si>
  <si>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</si>
  <si>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</si>
  <si>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</si>
  <si>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</si>
  <si>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</si>
  <si>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</si>
  <si>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</si>
  <si>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</si>
  <si>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</si>
  <si>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</si>
  <si>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</si>
  <si>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</si>
  <si>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</si>
  <si>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</si>
  <si>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</si>
  <si>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</si>
  <si>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</si>
  <si>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</si>
  <si>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</si>
  <si>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</si>
  <si>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</si>
  <si>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</si>
  <si>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</si>
  <si>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</si>
  <si>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</si>
  <si>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</si>
  <si>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</si>
  <si>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</si>
  <si>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</si>
  <si>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</si>
  <si>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</si>
  <si>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</si>
  <si>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</si>
  <si>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</si>
  <si>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</si>
  <si>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</si>
  <si>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</si>
  <si>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</si>
  <si>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</si>
  <si>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</si>
  <si>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</si>
  <si>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</si>
  <si>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</si>
  <si>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Sistema de información de la Gestión Financiera (SIGEF)</t>
  </si>
  <si>
    <t>Quirsa Marisol Báez Soto</t>
  </si>
  <si>
    <t>Encargada de la División de presupuesto del Departamento Financiero</t>
  </si>
  <si>
    <t>Vicerrectoría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</si>
</sst>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164" fontId="3" fillId="0" borderId="8" xfId="0" applyNumberFormat="1" applyFont="1" applyBorder="1"/>
    <xf numFmtId="0" fontId="7" fillId="0" borderId="9" xfId="0" applyFont="1" applyFill="1" applyBorder="1" applyAlignment="1">
      <alignment horizontal="left" vertical="center" wrapText="1"/>
    </xf>
    <xf numFmtId="43" fontId="7" fillId="0" borderId="10" xfId="1" applyNumberFormat="1" applyFont="1" applyFill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 indent="2"/>
    </xf>
    <xf numFmtId="43" fontId="8" fillId="0" borderId="10" xfId="0" applyNumberFormat="1" applyFont="1" applyBorder="1" applyAlignment="1">
      <alignment vertical="center" wrapText="1"/>
    </xf>
    <xf numFmtId="43" fontId="0" fillId="0" borderId="10" xfId="1" applyFont="1" applyBorder="1"/>
    <xf numFmtId="43" fontId="8" fillId="0" borderId="10" xfId="0" applyNumberFormat="1" applyFont="1" applyFill="1" applyBorder="1" applyAlignment="1">
      <alignment vertical="center" wrapText="1"/>
    </xf>
    <xf numFmtId="43" fontId="7" fillId="0" borderId="9" xfId="1" applyNumberFormat="1" applyFont="1" applyFill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43" fontId="8" fillId="0" borderId="10" xfId="1" applyFont="1" applyBorder="1" applyAlignment="1">
      <alignment vertical="center" wrapText="1"/>
    </xf>
    <xf numFmtId="165" fontId="8" fillId="0" borderId="10" xfId="0" applyNumberFormat="1" applyFont="1" applyBorder="1" applyAlignment="1">
      <alignment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1</xdr:row>
      <xdr:rowOff>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266700"/>
          <a:ext cx="939797" cy="5760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05802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705802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705802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0579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0579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705802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705802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705802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AAFC73-10C3-4E82-8363-AAFB8F61900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963D14-4FC6-4CE0-A48D-870AD5328EA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2A6A54-BECF-4418-A316-81ABA7A56EB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1C920C-224A-4907-8B2F-69C0ED9C0E5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4CBAED-8B72-4503-8C20-834516041B2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3255F1-2B0A-4114-848D-58A45AD23A5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B64EAB-1F9A-40FB-B89D-F627F757D79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4BCB74-693D-440E-B0F9-C8BE4A415E9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86764E-FAC9-4223-AD73-41AD25F56EF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994FB3-4B1E-436B-A484-CD6E24C4FF4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34527E-4713-457B-BB54-EA362250931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68BE52-973A-4FC3-8ECA-101E7C7DD65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363842-F873-4993-BCAD-6ED671A83F1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D71DD1-3642-4C2F-9F8D-13F8671048D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C6172C-DD3F-4EE6-86F0-6623B4454EB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13C9B1-4277-433D-A603-B538637C992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9AC867-808D-4EAD-B74B-ACD665414E1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CF9B77-3A6B-4F95-9199-68AC5E452D8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67DA10-94C6-4E11-A5CC-EF26BAA01B7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AD52F9-C512-4560-9A95-E390C9516D0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07839C-05CB-4905-A301-951D0C6C6DD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98067B-F7B2-40E8-A3CC-3B0C376FF8E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31F822-00E9-4CF7-8F36-FF94C4529FA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AB24D4-3830-4FFC-8A4F-13BD9BEE814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19DE3B-124D-4321-A127-4E10DEBB98D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267C4F-E0B9-4CE7-A8E1-683CFF348BD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C02016-66E5-42F1-9570-662CAF01CCD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E88C96-E6E2-47CA-B86A-072AC882542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ADC8A9-EB79-4D2B-ACAC-0AC7DDE0B29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4DB294-655E-47B2-8A1B-901FD24E8A7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E460D4-FF2A-4CEA-8E31-4A61CC75DC1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C35497-BFD6-4E4D-BB48-AF4CABE6ECE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18B14C-843C-451B-A206-18515FB9697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F14900-6DF6-45AE-B7A4-1445B894EC1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C8251D-DFCD-4B62-A56F-2E834E0DE91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6E5899-C385-49F6-94A0-EA784F146AB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04E6C2-09A7-489C-9C10-264F8DEFCC8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9EB754-D541-4E69-8F3A-4E65623E4C2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51F0C7-5A14-4D28-85B7-AE0B190E797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86D495-777C-480A-A51D-92C416AFD1F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02AEFF-CF85-4AF1-9A9F-2D9C74380FC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AFC40D-FF1E-4F27-BBEF-255A1DC528F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053B8F-E5BD-4494-94D5-C30734F860B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2703BD-61C9-4DDA-BDC1-E3D143D1022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3D1EEC-5AE5-4EEC-9F28-91B78C8D2E1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90FEB0-3ED2-4E8B-BF4F-9B53F83FB19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F9DD18-F20F-46A2-AF21-8E146F7B166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9E4A37-2770-4947-A08E-252D3F1E4D9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8B160D-F46A-4A4F-88AB-A48AEA0E758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4386BB-A123-45E5-A16A-C47215FF91B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67AAC7-7D67-41DB-A8F9-168C65E60C8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C1D5F5-9292-4939-AC0F-397006D2353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9BBBB9-FE69-4BCB-A02A-2BA14A88CE7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0E2631-6F0F-4807-89CA-BD1FD5960FF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835DDC-2F89-4916-9D2A-9CC0FD2966A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8588CD-27FE-487D-A6C1-535ED44704C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9B4A3C-7A6D-4FA6-A318-607825848BE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386D0F-7B77-45E8-BCB5-75EA9042158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CBDC97-B786-475D-AA08-D7B518C2377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56E1E-3252-4537-9D8F-F12116133FF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C73AEE-12BE-45C5-82B4-A1C6343E415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2C597D-3517-43FC-A413-469BBBB0938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738F94-9327-42EE-B39B-571B079BFF3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CF87CD-21D0-4316-AC56-67040166E38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99F472-ABD0-4421-A98E-BBCB63BBC3A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D72A73-939E-464D-A594-B05FC560239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F90E31-CE33-4E26-A650-0D628EDCC4F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F12172-AC9A-43B9-A07E-305A65D15A0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69FEAB-0740-4658-B8AC-68E50E95E3A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93BA0-6A56-482D-886D-85324C40DC1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AC4D21-9D7D-4510-889E-4FCE5CA2C1B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906664-8827-492A-8FA2-30ED6CC2F87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58630A-2F1D-4FEC-9978-1D161DEB31E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4942B9-49E8-4835-8BA8-40F388E1348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FDD3DA-B476-4946-84B1-FA8438DB699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E6E3CC-102E-48D8-988C-ADC8487E1E8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08A544-00AF-4726-81C8-55BB96B6734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392F80-C8AE-4117-9179-A7E06405610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31A1F2-EA1A-4C2C-BD93-CDBE13C72B0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4D7BFC-A8AF-4F80-A3A2-265E7858C3A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EA563-AE4B-4B12-A6E3-D2257A0D731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994F3D-BF31-48F7-9B28-840C04C2AA0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39007A-94FF-49D6-BD36-8500E38EA5B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A07BFC-08EF-4FF6-ADC9-F342869CF17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BBA675-4580-42F1-AE2B-BF4BE62412A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DBE8AE-3022-4117-85DD-5FC4D676FAB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3D5412-C736-4B05-965D-A4723D4B8BF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3AFF08-B69C-4862-B3F4-044F7E2E42A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1B4C5D-F13A-4E74-BB43-4028933692C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2DC7F3-FC30-43B2-97DC-20833E92A11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5007A4-AE51-4124-A6F8-D219FD55990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85BBD3-132E-418F-A3B7-6F380B125A4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9988E8-0338-4F03-B0D4-05520D0A27B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2ACA3F-A94B-4DB0-906A-2515D28DE36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86FF12-65B5-4D4F-887E-072BCCD12E0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166C67-7626-48A1-AE6C-85D00CD5C8E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F9E633-2468-481C-B423-8C3F20E6F4A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AB7E7F-8F05-4123-AFC9-D1A221130E3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86F01D-9A39-4B22-8CFB-4712B80F40C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F2BF67-4B4B-452E-AA99-559B488BA2A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716591-7346-4B5A-BC13-6C3EA0E8C34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481568-2E71-4C2D-BC10-EF5F800656C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909EBA-4B58-4DE2-B3CF-B625BD19CC0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6B1E9C-8F9E-4522-9458-EB2CC459CE1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8282C8-5EB0-42D3-8BA4-5E2FF961DE1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F6519A-91C6-425C-9E8C-AE384555B58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D6B50B-C3B2-4F8F-A51F-BEB3396A2A5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EF8FF9-E408-44CF-AB38-196D2B7A234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548DAD-3CF5-4553-8B46-AB2AC71248B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EF496B-FAD7-4228-84AD-9ED3EF0C936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2540C7-5CDB-4DD9-8D28-6D8426E33FC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A61508-81F3-466C-BFBA-9022AEB4654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10E826-A8EA-4E17-A48A-20FB7EDB702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48D6D8-B117-4064-A4BD-C71B09B5858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19FD88-3F68-490A-86E9-BA3673ED1AF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DE9A7B-A23E-4EA1-BE5C-EC0DFC78752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CF1A91-A262-46F5-9282-BCDBF8DF822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A29FD9-7534-46DC-963A-92A612B854D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2F20B6-9E02-4A1E-98E7-F3316A38365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421828-AFE1-40FE-AC90-398112EEC4D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334D2B-7527-40A1-B718-391FFF903BC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5D6A68-BF6B-4314-8899-EF69A649813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EE4F22-F8FC-4948-BD60-78892468373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BA1F5E-90F1-4887-8F63-63E649CAC39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E4C3D2-294A-4EDD-B57F-2CCB18695FE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DAFDC1-D1CD-41CA-9B5A-3415023DAD5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5A3D4C-30C7-40AC-ABB6-C94454D02A5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BB62BD-A1C2-49E2-B578-31CFFBE9DCC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F34827-2746-4ABA-A8BE-782E3FFFF4F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C20F49-3F4B-4F13-91C8-6203AC5C810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30B8C9-90C3-4ADC-B33D-49D6C07C88A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1E41FA-D8BF-40B1-9E9A-ED8B001F015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115E18-20C7-4EB7-9439-11B5F11506A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863D3-6D76-4903-A56E-3FBDCF4FE1E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88D57C-B0FB-449E-A1B7-0779DB7EA9C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627568-4669-4437-BF0A-B1DA41CF6D4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A967C6-1706-4211-98FA-1040D9FC3A5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8698D4-06E8-4378-92EC-97E102BA66E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4F7B90-01BE-495D-A4AD-3F3EBF5CC63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19F0E5-3268-4309-BD34-F05920FDA48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C07EDC-D108-4DDA-A155-D386945894D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E81619-A62A-4B00-B18E-FDEFCBE6D25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931EAC-AFE5-4DC5-80F4-78EEBAC2152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7653DB-5CE7-47F5-BC22-29CCF821FBF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C32E50-D3C1-42C9-B381-B68C3A269EE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D30135-F82C-4166-8606-0193386EC70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645078-2B9D-4568-B46E-7DB78915E24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2FC7E0-6162-4BE1-B963-20A5F22D6FA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A2114B-F398-4DF2-95E7-BB2534BA485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DF8C57-9BCC-4D37-98B9-B8ECF558596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52B95D-4EF5-4EC2-9A4E-EC9A6C0F2FC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B499DC-28FE-45B1-AD77-FE81F4DAB31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CE788C-28FB-4A45-BF91-E00259DF1AC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684870-4510-4DE9-8C89-47B40CBE9D3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E0B937-6109-472C-A2C2-1A6520E88E3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F43E42-24E7-421F-B7A1-86A820BCEDA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679A7C-0A6F-4BAA-9559-66A5F5A9787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D8ACE4-3AC1-41DC-9AFD-0DE358E74A8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75A218-DF16-4644-B4DA-23DC0892E3D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1A564D-8CA3-4E18-B499-829E8C246B1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378FF0-3AE8-48CE-BCA6-583B0380635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DAFF3E-F624-4891-B22D-E258084DD9B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8C45E4-DFB8-4094-9765-4D219E3C0C4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A16B0D-488A-488F-80F4-79C124EC737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E3899E-6654-4CE0-BB03-CF7544C0731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DE8088-6F35-4EF0-B425-FE2EB792930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FD3322-777F-42AA-8622-CE2B0FAA18E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8644D7-69F6-402D-95D5-C9C9D6A0C19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4E9C2E-F504-4D00-A51C-1335129E643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AE03C4-1F45-460C-B05E-399718F9586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CA3358-E3D1-434F-A6D7-14059CCE1C7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083EF5-DDB3-40D2-98E4-64780CBF4C4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21212F-FB8D-4F9A-915D-1B39DEC21D3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F90F0-5C79-4576-AC32-DFB2B82CF53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F3CCC-C484-403A-AF44-090C22AAA29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1148A3-DE65-4200-AD39-FB2D7286DFA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BBF260-7503-455B-A0E6-DD50847D6DC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FC4CE4-6B45-48B6-AC04-0A213F6F0DC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B72AC6-BF68-4540-A9ED-69BDFC45ADE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F4F0C7-894C-42CE-8E4F-B0F17ABC381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109B6F-3B72-4CE4-A43A-E41671C858B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EF8154-D12E-4FF6-8627-76EAA1EC30F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B0C49-53EA-42D2-AD34-B48B28216BF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34917-3ACC-4C64-BCE9-0D5E57619FE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97AA60-FD4C-4D04-ACE8-2F33B134BD0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2289ED-799D-4B38-AD0B-E059F9110DD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E40EFF-3A85-4B0B-BC1A-72CC8753B8A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6681FD-1DA4-4CF4-9B91-67851A0FDDC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A7A6DE-3604-4DA0-B974-D3F123C7CF9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A54457-6223-47E6-B7B3-C179F9E4241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B34F7A-5874-4F19-9FF5-2D6561944FF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00C650-8263-4EC3-AC42-E2A85DB067F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B60DCA-FEE8-40E3-A032-094354BFA46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D1FEED-2D00-48E5-B996-D151DD9EA38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9A78A1-8B2E-466E-8A35-2B432227473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30EC81-76D3-4E37-BDEF-38E05F9EB9D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BDD24C-7D8C-4CF1-B7F2-9290BB430EA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CD3ECE-9ECB-4750-865B-7AAE71AA708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EEF5F1-9528-48F6-B15F-3C12B98C8B3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1746E6-A3CA-4B84-AD9A-874918F3088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65F4DD-B0FC-49C6-913B-E43AD0F65C3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855268-04FF-4243-97A8-024B4339FE7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21BC18-8408-4B4F-B3CE-03DE73F4656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4D9464-97EC-42AF-A3E4-53310771581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A7B1EB-0CC1-46B8-B52E-2D45F75993E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44F805-E7B5-4CE4-9517-EBCF17E6ADD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612417-1795-4556-A748-AB85783CF13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1B3806-760D-42B8-A43B-9796E1EA01B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67A8B2-57E3-45D8-8951-472A485024F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54D317-FE90-4558-B556-CBAE4669758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B85058-93FD-41D9-8198-5633CACA690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C7119C-EA13-49FF-BED2-8CAC25D72A6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1B654C-BF7F-47FB-9A74-C0402D9C111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09D7DC-BAC8-4291-B0DD-4C9804C591B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7A1963-813C-4AE6-A98F-3443A2F82A2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41CC8F-B677-4754-A60D-746BEDE2B05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9B64C4-7D61-4A95-8B3F-CE52BF4A02E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65D6AE-2793-41F8-9871-749E2CC8CAD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C05562-6882-402F-99D5-3EBDE3B8668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E691FC-C1D9-422B-B2FA-8DB9E46D379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06E2B0-7B07-4741-9CFE-66B5272402F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E8AB19-2BD2-4716-B1C7-8FA6592D480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5F960E-54E5-4444-AE76-9F7E2E0F656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001CEE-695C-41AE-9603-C0716891DF8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3D1712-7197-4865-BB19-EF7EC384C34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C40854-4275-4DCA-A9B1-A51E9785E9B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3B1E11-186F-48F3-9E6F-E1BB882C657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039189-F3A4-458B-AD68-D3B3ABAB678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920045-A1D1-4047-8EA2-BF2FE9BD853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C63C23-C49F-4DB9-AC5E-D946B7A6E2D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F8B13F-17C1-4FC1-8419-E93C853BD5A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35A9DA-4769-444C-B4EB-9A0B3CBD30D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A72D18-B61F-4E4C-9B77-A8298359881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92470E-A348-4B17-9EC0-94286891C00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CADEFB-9125-40F0-9D69-877B95DDA50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EE688A-D973-4595-905F-6163732751D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8894B3-2A73-40BD-B6C4-818B3D45E04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254711-75ED-4ED8-88E9-F85528A9826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FC4AD4-04F2-4CFB-B128-33E55ABBE58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8759BB-4000-4518-A11D-84F424A273F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345DA7-7E42-4110-8D52-78474CA447F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A3B142-13BB-42EB-B605-C5DFE88291F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86E179-B872-4E4E-94E6-8193845D81F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8D68BC-CD10-4B48-86F2-E9695A217BC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7497A7-A6C4-4D01-B590-CE81FDECB72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5EB530-98A3-4F1A-BB40-37E1CCE6991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371BCB-7F57-465C-AFC9-E4A1EADFEC7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F7B5C2-0E89-42D1-9843-C8FFF7205ED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901A03-49FE-4A45-8513-5DCA13999EC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C2467A-916A-4125-AAD1-378B7AF2E0B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E9FAF3-AE5F-4F98-8923-56C0B234524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9ADF5F-6A0F-4D09-9280-D30E74226A9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3388CC-E898-4A1E-B8A2-3EC6E9B6B5F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474A6C-6EBD-44BC-82BD-2EB590A9CED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3ED591-BC86-42B3-96EE-84846FBAE0B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DF87E0-F1BE-478B-B1A0-65E8C4F4B25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2FF416-E578-45D8-8BC2-80987341590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7488E9-B024-4056-9117-82BCD552FF0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EFF888-A613-4236-824E-A8482A9B062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1C747B-1861-4045-BF17-2A61FC55766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7FA32A-8193-40F8-ACC3-05CCC861F88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122697-D6DC-4AE1-B96D-BF734EB445D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CC4391-6CAD-472F-A217-ED1ADAA880A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FB141F-5201-4369-B3D5-B7471069CE8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C5BC93-5FCC-4BBC-800C-5986EFB8676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994A3C-F40C-4867-BA4D-7831A196BF4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FD9CD0-98EA-451F-B595-79D69408F03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33FEE3-DCC9-476F-8591-34F2EE3B753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51EACA-D9D5-4722-935B-C1BA29DD56C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D04764-5B31-4DF5-8062-A086A818B1B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0CBE5F-9131-48F9-AAAC-AEBD0C73E90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EE8576-52EB-46FA-AB21-4D1009F0AF4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E1E906-2DFF-442E-B7E9-C0E046F423C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22772E-FD7C-4C2F-B5A7-775386C26B2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91A741-3FE3-4CFA-892C-C30F714800B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21136A-ACE1-4160-BD78-A93B6D7A26F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D6A5E0-E55D-4F1A-832B-D5AB2AEB7F0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E3D2BD-3D82-4B6C-B0CE-B6AC90AAE23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D5C2DD-DCD6-4551-ACB2-20664844FE8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238A03-406E-4ABD-BA63-EC635A4D0C9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4F95BF-646A-450F-A93C-E7D503661F4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CCFA3-1F75-47E9-B3BC-3E603DC0EF9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5DB2CF-D7AF-451D-8766-B07990041FC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CCFA32-C23F-482F-B431-9298BD5BCA3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7092FB-4801-4E21-A35C-437107B1ACB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08C99-8BFE-4697-A346-4ED0740A0C7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1A6879-F828-4A2B-B4D8-E32308312DF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B22A69-8981-4690-BE68-A6BCB553551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4E364A-9C7B-46C1-8E6B-3E38CF6D193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D5CBEF-DA5C-4EF7-858B-38F3DFBDF5F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B34D3D-48C4-439D-A772-F5460690F6D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7C7871-8F8A-4051-8235-85590BDA173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DA86E0-7BD2-4918-9C0B-99B11AF71DF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8B0678-A11D-4427-BEE6-9213623A5E2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EE3601-CF7A-42C1-BEAE-3F59EA44346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283927-BA60-4311-8798-D89C3748664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15BB56-3F37-4F0B-9F6C-4144F29871C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7B95FF-ED35-47EC-B821-91C9BBCFAD3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69A234-01A5-4114-AD33-2958149360D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D5727B-E961-45C2-B9D5-EC9C6171251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73B81E-9EC0-4915-B727-6F591CBDB10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CB28D8-33D5-4228-92E8-A9521061CC3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E0C2CF-73F5-449E-8AAD-499B8B0FD3E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78D4A3-F658-47FC-908D-FE2698CB843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8BC9A9-6C50-4044-8543-090BC1A321C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FFAE82-D652-4557-9125-A384BBFA8F3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8B3E40-8C6B-4B69-A2D3-62311B3800A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F51066-CC78-44A4-B155-CDA4E89818E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6555AC-4DC2-4A55-84AC-8969707F87F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C43DD4-A442-414D-A431-B0DB67D75F3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DF4FB8-47E3-45BD-836F-BBDF54BCF27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E06AEF-A314-4D45-9250-395E90A3421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B92C95-2603-487E-A732-0235542FC75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ED274D-F134-4B56-B5F2-1D319F6E801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C7A073-B86D-4A44-84FF-9B4889DDDDA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CAACA9-24F2-4713-99DA-DD4DA046A18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27DB9E-0067-4E0F-B313-63EFB4BD342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95C904-1C4D-4277-8A94-772C60BAD15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DB1F32-633D-4E1A-8E15-33ED9639BF7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900310-FBCD-4467-8F61-E21B9D43D33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DB8327-7086-4155-9B82-343956AA8F0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A8DF04-BBF4-473A-9099-4F5A38649FA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82E06D-BE1C-401E-AF99-A40D8F87B13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267D94-FCD6-47CD-B9EC-A162FCFD66B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32F791-D6FD-4B7C-9ED8-7241112C19C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E7443D-8A86-4BCB-AB67-AE3F32BB1CD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A54223-B69B-42F8-A700-11232F405B4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5A4356-EC16-4650-953E-F4AB23B35FD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1E6CD9-A7BE-4699-BA72-E22CF09889B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5205AC-D3FB-4662-AF8F-6A2067BF4A7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8D047D-A1E3-485E-AE0C-E1E7AA5FBF1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952494-5507-4705-BA0B-82B6E1CC3E8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EC7F63-9FA5-43DB-9DD4-E8A2F9FA7D2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B5378E-7B1A-419A-84C8-394FAA6931C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26FEE8-D1AD-4D40-8923-9D7A25DB72E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D10796-6D17-4AE6-93B9-918399E0DD6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FC8461-857D-459B-B9D3-0AAF6A9E9A9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D625E5-E68F-4BB6-BF7A-739BB151248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75BA98-0546-465E-84AD-E6053F707FF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65D760-479B-4250-8CD4-894E3BB72DA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832156-1C78-4F07-98F7-867DD1DF4D4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CCE9B3-7531-438F-A52A-EE7B946FE3D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BF0EA7-6F50-4E00-BABE-E06EC57A9C4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BFF81C-E456-402A-A9B6-913A5A29E1E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A92A2-B569-4ABA-87D2-8BF438B8BC0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059B2B-D059-40F7-8630-DECC3BE4EE1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9ACA9D-4014-4889-BBEE-DB55679E5F9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88C56E-5F05-4279-9DA6-959A5B4CB47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1F2E81-20FA-4DEC-B03C-85D88ACF7FD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FF88C1-4915-4C31-8285-AE7DA52F76B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6F0C07-7D0F-4F33-BF84-D7C2E94A389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3BA475-2EB4-42E0-8DD0-DADE3AC1DFB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04B59D-628A-4AAA-8C83-4A616510AD1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FFFB35-D94E-4715-897A-3CA2D7C0396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8A6D86-0DE3-4B6E-9A01-7EF122EA140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7CB97D-415F-4796-859B-F58A1D9B929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4DD467-74D1-467B-8AC5-DFB356E5FA9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A613DD-0608-49A5-BAF8-1CB648A6131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6174B1-1B07-48A7-A348-6B09CFACAE8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84B1B0-1638-4D82-9C86-F09F87D70AC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C04921-A86B-4C7D-8DD2-1C328803786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BDC179-6AEE-4A55-8500-968EB682765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03BAFC-E279-4012-B145-F973C0745AC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51AF94-9BC2-41CB-8D4A-39806B7E9D3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F658A1-39CA-43BC-8A84-2BD14278EDD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B43120-0B1B-48A1-B5A7-32B89D86679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6CCB7C-F7B7-4CB5-9595-5BA91A2BABB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A908AB-8F26-4AAD-937D-C084E6C911F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E6AC61-14BE-4A74-B959-2B7DA16612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BACB31-7DFF-4788-9948-D263229675A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E481B8-7D9B-4CCA-82F0-7A728FB215C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45831-AB41-47F8-946E-BADE301C3B6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B6AF4E-726B-49CF-841C-0ACE95576FF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7A474A-6298-44CB-8EE5-A0B29DAF064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BA71D6-E192-4981-98E8-EDC88921B99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48B7F-FD94-4C22-98BF-C3ABCF18B02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8AA399-55A6-4D2F-883F-ED1B7BA4161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506183-5C94-4EB5-ABDD-D0FC7758CD0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1BE421-D950-4857-BA77-0D6F2A9C392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784821-3212-4A54-90F8-72D713A97A3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F8ABA8-7D41-449E-BF29-917F1428DB5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7B980C-9A59-4F96-9816-84ED68E48F6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F438DC-0304-4148-8B1E-A04A56F8EBF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128006-D0EF-418A-957E-088C19EB97E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C05E5-A365-4501-9378-DBE28966F8A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12D9DA-7F56-4F76-A558-59E34EFE69F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412444-4384-4CF0-A279-81EBF7F50D4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8767E1-52B5-4DA7-9586-D9AFDF30465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73D5FC-7844-4626-8742-FBFF87C2EF0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2C84C9-B6E0-479F-A94B-FB37983CCBB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E4D1FD-87E3-4210-BFD5-7FA41F61C7F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42B112-9CB1-4FD9-872B-E3054E5E736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3D25C6-C447-47F9-B63C-82313158B05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4AF0A5-3148-45DF-8870-8F1BA27B140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10CAD9-737A-4147-9F72-A03A00211BB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AFEC0C-5B14-4F6E-A505-0F7091A7261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09CA9D-372D-4180-A9E9-A13BE56598D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4AD6D6-F563-42AF-9CCE-08B3F89B07E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5B1488-B487-490A-AF2A-A151422FD01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571A5A-8B1C-4C2E-82EA-B3C340F95F7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C593AC-B900-4C10-9931-CFD1EA1626B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351B4A-BA11-41A4-97A9-7E10D67F24A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1BC319-C875-4666-BA9A-FEBDF6AD98A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CD315A-EBFC-4895-8377-D08F3ABEEAA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96F84C-3D0F-4A85-9DDB-0BA48664C4C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3894AE-2D79-4A4F-AB42-F899838F518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073586-13E7-4130-8F40-57B32C72D9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111939-900F-48AC-A060-01F3301CD00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3EB88C-1A36-4996-A006-5D1A420FD23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A56252-3899-41EE-91EE-3469C6A7A5D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6DF1F9-6150-4780-9CAF-1A0FA84F778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EBED72-AB33-48C7-977B-6E2565CA518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C1CC08-EA82-4742-A6E1-B0878FD6218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CC4B0A-BCBF-4C7F-80CC-A22244E4287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F1045C-F6B5-49C6-BEA5-4103AAE7D84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6F4019-D56B-4470-86CE-AB5AC0C1C2D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01EC37-B565-4A9C-B196-CE1A186F53B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24B30B-7C3A-4888-8764-3687FE6EDC9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6B951C-D393-449B-B294-718ED9AB3AF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61BE45-38E4-4BDA-9960-4FA42441830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DB267B-1B1B-4666-BE17-987A8318F1F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0D63A-56F1-484E-9B8A-AB17F1CB207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E75B1C-1EC4-40C5-9FEB-2FCEA5DB91F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8F3FDB-8BC8-4F2A-9EF2-11E994A919F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C02E78-076E-48C8-85E8-560DD45D244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EDF9C7-DC19-4E3C-9035-EB7AD1256EB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83E555-6352-47D4-AE3F-50D42A27E82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C91592-CA57-4762-A40A-F9B6C387B2E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51F796-D7E8-4FBE-AB9D-CDEE45C9BAB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2F3BAD-EB8D-4E44-8445-3C7CE6C2742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400006-CB9B-49E7-B12A-EDACCE94954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AE0997-16D6-4834-8D74-E0EAB0BEA68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786B47-AF35-41EF-8081-BCE54E56CFA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5E7835-DB69-4B48-8BC2-DECA5B97945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97FAD8-7A32-4184-B274-862BCF60E13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0BDE76-54D6-4F02-86E7-61AF1786778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C91570-2F46-4654-A2E4-EC64542F56C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4D2186-A214-47CB-AE41-405ECBBE6C6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58F4BB-366D-4747-9C3D-B9C72D1F89F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E43C0F-5C36-4B0B-B4BF-832F69BA608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97E305-FEDF-40ED-AD17-1DE86A5E879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3366DC-2981-4581-AF65-DB3540BC0B1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2D7901-1631-440E-9FD2-EB9421001B5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62FEEC-20F2-4B2A-A1A4-886F6475819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62B959-DF69-4D73-AECF-175837DCE62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19C138-5895-4E77-98E0-3463C936426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D55304-01DA-4AF7-90C0-F6D1C2F8A86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92953-199E-49AB-992E-81E458DDA0C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8E5117-BA09-4D2F-A796-EE738812656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78D362-5C70-4FA4-97B9-400E7BD18AD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095C82-F27E-4018-ADFF-C2384529FA0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103B1C-9E1B-4599-B757-6611365C084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8D313A-A5A7-4D72-86EE-350FDA30F68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0B33F4-BADA-4A6A-9DC1-41847AF9570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810005-F2E4-4F21-8D62-DACFC814863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B9BE94-B959-46C1-9787-B799A112F24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B503EF-1580-461F-BD77-575B70133F1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BD9BF5-0298-416E-9A8C-5FEFB1191C6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710C1D-1EBC-4B1A-8259-58C40DC7829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090359-5902-4781-896D-D9508ED8B40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B28C07-78D2-4165-B093-CE7670D81A0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6BE0A2-31AF-4191-97C8-9A0FE33B61B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501942-B36C-4FE3-829F-DC6603E0C74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175CA5-CF43-45F8-AF42-1B534A28B95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729B52-7CCC-4E30-8EBA-0211BE15F38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9F3689-ADBD-4030-8981-2B260406934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37649A-4764-464F-B53A-379C79CDE3C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A22310-CCBC-4B54-BF8F-966B3902DBF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1E4AF5-218A-4F76-BF99-162873818C9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10C69A-DFBE-43C2-9244-D67761216F9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B9B1F9-9C7A-41F7-8415-176D8041EF9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2B5983-0EBB-48E8-BAD6-AD2AAF2D1DB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6BF3FC-062B-4FFF-B9DC-EC034B15BA8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765A5C-2D2D-4FDD-AC79-E41D46811F4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C10561-F662-496D-ADF9-C11FC77B65A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45DE8C-5B39-4CFA-8A2A-7AE6BFC5129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2F9D68-24CE-49F1-AB94-7E874FC1EA7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C369B1-C5AB-47BA-AEDB-420CDA34472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9E5FFD-6644-497E-8A6B-6F8F6B107A3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088C75-0D2D-4B55-BC72-7D4E10A1803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507B2B-AADC-4BC6-847A-D5AA9D0EAEF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D562A7-54D1-4F1B-BBCB-35B0BD5E4F8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70C931-F1E7-4DE6-99EF-1B6803E318C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9D5CEF-7AF8-4D0E-9C12-EE054E9B8C9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85AED4-B88A-416E-92A1-E4AF88EB9B5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A82405-F7A9-4A9D-B1BA-0D04ED81809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9756D3-1E5D-4178-BE3A-C6886C37AA7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A70841-EC75-4ED5-838F-C0E4112F175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A50DDD-3D27-4669-97C8-E0FD566FA5A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6B427-E1D3-499B-B3C4-141834C0B6E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6CDDCD-A681-4ECB-8E0A-AF262EF66CE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85409E-6021-4A9E-B495-53B472295AF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15AFFE-7189-43F8-B907-2211D1BF2A0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996AC0-7E65-49AB-8C56-46197683D24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F51B8F-9F14-47B9-B98D-C4F5D484B07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255519-01EA-4A6A-A55E-B3A45E03F59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4B2DB5-F58A-4660-A950-E542B1E551C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4D1594-EA4C-4AE4-B2EF-A7A6C1217F7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859F0D-230D-4A06-A556-74934A0FDDF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40C879-E0FC-4AF9-81A4-C34768B73D5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D687F3-CC3A-4333-9ABB-EA2907367F2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9D3E18-CE4E-4C86-8926-70A608B620B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D34315-AC9C-42A4-946D-2292EF32DF5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DB54B4-633A-4305-99EE-F7BAC2A6E9C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02508E-EAF6-422D-A50A-5237956009A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7B6283-9CDB-4581-BD46-6CB6334160F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A2A18D-46A2-43F4-9F34-2B6471E936E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574BAC-830C-40E1-BBD1-C3F76F477B8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B8BFF4-1FA7-469B-9CE4-D76C9FB3DA4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F9F68B-B379-4B5A-80D8-6415DA8F6F1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24B278-8943-4384-A05F-017C0C78FDF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A043C0-2BB6-4536-9E94-5A2296A88D8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857368-DBA8-4FC9-B515-C9D26548127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5CE09F-46BB-4288-A159-00A65A83800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BB919A-9B43-473D-8706-C02742913FC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58A1DD-3D78-4223-956D-71C19D13EA1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B218F0-C699-4B85-9132-60F09371F00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CE733C-578E-4556-B191-0CE801B1C25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2DE9F0-F176-4890-99CD-A4E24A8898F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284111-0C50-47AE-8BF4-2A5189A3D40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C4A46E-713A-48BF-9B4F-CDC2BDD33B1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996339-FD94-45AD-98CC-2AC6649BE8B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65B296-D3F3-4DE1-9FEC-3D0F1AC3D11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3C30DC-2370-4C67-87F4-17EC81EA018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2DC547-921E-4C92-ACB5-0D3313A400B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B0352E-E513-4D64-9FB9-540DE6CA7EC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76D565-18D3-4956-A8BC-9D012090EF9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05E0CF-30AF-4929-8751-5DFF911460B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D79F32-5CAD-443F-A20C-82D34ED3D16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4B24B5-5C11-4821-80E6-D40A66356A9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E72E70-BEA6-495E-BE0E-DA50FE507AD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7B6794-BDAC-4FF2-BC12-C9594AAAF58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CA23EE-F891-4AD5-B4CF-9169F88495C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3B2A4-D264-4797-AFDD-135AD8BDF44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3A7D61-3F1F-4680-BD46-B0B22DC67CC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856675-06B3-4C57-A809-63552D58C03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B09AB3-4180-4498-A3FF-EC1F969AE40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D85B9C-7E38-4283-B23A-7086A53040A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3D9D9A-F5FD-4A05-BE9D-B9EB3926E6A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CA544B-CF1E-4676-AD2B-E46D71D480F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EFEF17-2308-4AB0-BA45-7BAE7E5226C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16A561-955E-4E5C-968E-FE4600F4F1D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E10209-BD0B-403A-803B-8F3CE82B9B6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B4C128-AD36-44B5-B023-71B2DFCF7C8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1F83BA-1592-48D3-9FC9-FCA7E46A7E0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A7F223-4054-4CEB-B532-49B760F1839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E7EACC-1C85-40C5-939B-BC0AEE7D687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6E3DC6-6420-445A-B26D-17D732975FD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9B40A5-AF1E-4695-8182-B1EAF5478CC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7445D5-23EB-49F4-8222-10FC14217B9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A10E48-A368-4A69-A5DE-57BF2882DE7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5FA0E4-7906-4056-823A-254FF60EEE1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6EA0B8-6F5C-49C2-AFA5-A720EBDEB79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EFE6E-06C0-4373-88CB-FC5F144EBD2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6179FC-144F-43A2-94B2-78D0115089B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D2413F-D1C4-46D9-A3CF-9363BC5FDCB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81C575-C02B-4E95-A953-72A02378787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993756-59C3-4C11-AECE-1C4536C8255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25E273-88B7-4CBC-82DD-8F059625980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EEF9BD-84B3-4BCB-AFBF-E265CF87FB8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A0C0A6-3022-4E51-ABA7-2B56ECAEAF1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BFC5F1-19BC-4D58-8A12-3DBEF8B64EC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EEDDAC-7BC1-49C9-AEF8-3DD2B400256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D772DC-89BE-4CFD-A6AB-8B3135A0F72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85AD5B-2396-48CA-A28C-FC077ED8C25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986812-5E28-417A-A034-1F61FDA4560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0E59A-1D73-47D5-8B84-C1E1F99F3B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828E62-C982-46F0-A7B8-37140439356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261A6A-66C9-408E-9378-A5FC1685407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1D760E-A30A-434D-9C44-5D46F7926D9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759B97-0EC4-4256-802D-1FFB4B7E38B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A6FDE-AAC8-426F-8434-7034D412F26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F4C08D-10DF-4F09-9D22-46028F70848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BC1224-3F8E-4431-88CD-4CFA026BE60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6FAFDA-C5C6-4674-8546-528D4D850D0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B93299-C9F1-4853-87F6-F834E26910D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391733-E9B4-4483-BD0D-F1539FD4682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5C3AAD-5DB2-4636-92B4-5E7DCC6A7DA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89ABCB-B8C6-4E28-95B1-4D3D40D34CC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50B0A5-4F46-46D7-B469-192D3C8268A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48EC92-3568-486E-8CA9-F91764BDFC5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DDBA8E-9CFE-48C2-BF4E-6D016E5F7E7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6FAEE5-AF23-45F6-B1D0-45ED08143EB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999A12-1F4B-4711-A6B8-C1A27CDF165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32A94B-5215-41B1-B9C7-6D94C436CED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99489B-6CD5-402D-B6E3-3D5B53E8EAE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F597BF-6487-4243-9880-135F649EEEF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3C9C26-6B94-45FE-ACC5-F8269352B09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74BC04-09DB-439D-B898-D07A1712749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1FAEC0-B91D-40E5-8E3B-190288F53D8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1F0D5B-B7BF-4FBA-8C11-C3337C8BB29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8CD448-42B1-4676-942E-327F5A3CF37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1E638-FC3A-4795-8DA9-8A669C91C70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1C3A50-467C-40D3-BE2D-77D89B4F3E6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4C6916-954E-4A92-8D63-B35C8F58B37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29078D-15BF-477A-8E29-5E4058E4AEB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D113E1-F267-4E90-A80B-A9183D03B20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906BD-7749-46DA-B478-E4A0B14AB3E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41D91C-8B05-41E8-8B72-F000DB972B7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5D41FA-F1FB-4088-A613-9097D17C83E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E7B80F-0EAE-41D5-A623-637F3B84F99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03BC10-4B43-4053-AB22-C35F4680259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DF26A0-DD72-45DE-BC62-73189F9440F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332E46-499F-4A8D-B15D-5770F901B76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27E87A-4154-4686-ADE9-3F13659934E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DA9645-98D5-40E5-B0C2-CC310CE233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AF9A7E-EB4D-4E51-80A1-E1F3B634449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C49F39-0526-4AB1-951F-8B2D6ECEE88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C0DE48-6F25-4C33-8A2B-AE633A89E38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AFEAC4-F71D-4816-85C0-CFF3F9D5A4E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CD6A33-CF04-44BD-8D4B-1F95D45B447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6E5580-C058-43D8-B437-205204AAF91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855DCA-0824-4FBD-9D91-62C6D970483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E6481F-5BD9-4A65-8822-68DFD5D39D7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0AB1FA-257D-4087-BE5E-EE2578B91AC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E7115A-5484-45C5-A15D-2549631C69C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84B64D-0A56-4C69-875F-AF96D8A05E4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D33465-5B12-4C41-B6A8-9D301574150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72C861-4569-4DFC-9236-1F9050F0F0A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A73E3D-26FA-4AA6-9228-FD298877541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AB3656-6A37-44C7-A34F-67CF2435485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7EEBBD-3602-4ABE-BBBE-37A891CD82C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DC2E48-57B1-4D4D-BDF9-87D6A947D58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00308E-B424-4E46-94DB-7C14DA1D09B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C85433-7C67-47CB-B193-5D5CAC5E175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1D413D-6599-4D62-85A4-7E74B77076E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411DB4-A241-443D-9AD8-68FCE3D6E5D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C1E1FF-74C4-4567-AD36-2E474871773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77B1D9-2872-49F1-A7B9-50E708BDEF1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FF4BEF-DCF5-405D-8313-BE5AD56BC6A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5ED7F1-9045-458E-96FD-80FD37F1363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7F89B0-325C-4B24-A8DE-08ADB5D13BD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919EDE-A212-4178-90B1-4FE88B1B464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C18E3C-3A65-41D7-B803-76446BFB3D0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DEDABE-9643-4C0E-B9AD-2F4D9228834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1CD823-D4B5-4185-8B1E-03456107E21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005363-9A4D-40FA-B463-777B91B1A7F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884267-5624-4ACE-8F4F-1106A13DC09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0157F6-80CB-4735-BBDC-463FC290483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17EE7A-08C5-4E26-8000-2B54655CE79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DFD5F3-9222-4BFF-BC42-30DA741BD88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F8A272-B62B-4C45-8EB1-BC218F27C7A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87823-1371-4A40-9C3B-2B8CE9724BA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1396B3-D627-42DC-AFE5-73AA9E72707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A21915-5875-4721-B980-C1C92EF7792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1E506B-8B7A-432A-A5C0-C08FC71EE99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0CEA67-3926-4420-890B-45A49443817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536C15-FB33-4C42-A791-8453DA85810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557D6D-BBF1-4910-B346-9288F04E177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F16A5E-3617-42BB-834E-E9C411CCD70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9A3880-E6DA-4A92-9291-244DAA9E702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B6BDA2-4CBD-42F7-B11E-915D778A589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E42E74-7AB2-4FDB-A3BE-E8292F8093B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32D694-8083-42D6-885D-BE32E46E32A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ACE86A-1233-4AC4-9445-361C5C13399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2A16C8-D373-4F70-943A-E33E9A6191F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D80D31-6C7E-4DC4-B027-618218C649B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30F5D1-3E55-4A78-B84E-D3BF779C7B8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DF9651-E5C4-4BB7-B0D6-6F61E132041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3FFD21-D2F6-4F32-8395-BFD319958C9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AEA82B-A95A-47ED-8DBD-7BE1F39AC64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98F5C0-68A6-45A6-A8CF-84ECED0269C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065CD2-3FE5-4C81-88DD-5440070415C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0D6E67-504D-40D7-9EB7-C977B089873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6033BA-38E6-4B32-9EEE-B26C5FB931A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E5B708-0E39-4196-9D61-2C7BAE20650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6B5C72-B4BF-4B8F-BD16-F6DD80B7875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79E5D4-BAF9-495A-823E-B14CA3A39FE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76E363-2E37-4313-96C4-8A3C294924F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549ED0-76D2-4F5C-B922-F50A5F634D1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0A1A8C-2231-4C9F-9F12-1E8C9974B95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631D9-E9F9-4861-9725-7E0DFF9C9A9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528EDA-62C9-491B-8207-85F3D3BCEDD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127A74-162A-49FD-9B74-707F5CC04AF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41B0B6-3E25-4342-86F2-8F98DAF2CAE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27BF2C-7C2B-4E74-B2DA-40C074F54A4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35A1BE-4FBD-4C46-B0A6-8E47146E565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8B9C2C-7489-4823-82C3-0DD1FC15DD4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107076-7FC9-4CD2-9CF7-3E0CC27E5DA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52D399-3F87-4A94-B0B0-9641F985219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C2B209-7AF0-4BDE-BEF4-060C4EE0F93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3C217C-48A5-41F8-8246-20D725C366A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CB3C40-4E4E-4C78-AA01-D1EE172FE0C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2EE7B3-889B-43EC-85BD-5C828DFEDB9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851CFB-77D2-40F4-B959-6ECCB99D45B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D62E8A-D0DE-45BC-8AC8-5A0CF980DDC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3D1078-1466-4AAC-B5EF-CEDBA257C95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AE2E02-B3B9-4762-A0EC-697D5A66552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2F1E30-61BD-4FE3-83C5-6A59FBBF6FD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04C8B8-F688-4A90-B8DC-4D1BA86A6CF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93310F-19B6-4577-824A-E558FC8E962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7CCA3F-29E5-4979-B0BF-34A2A00A62E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EC79FD-D99C-4C50-AC7E-6920F899AD4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DCFC11-05AC-4822-82F3-67EEF32B99F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630FEF-58E3-4C92-96EA-C488AD80149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880B77-3402-474D-8D35-82FB578AEE3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8900E9-D097-4042-9A9B-3CF745E6DC3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CA49E5-DE5A-4CB4-8C68-FB44988E734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5CD8F1-2F03-4095-9AB7-C494DDC138D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86AB9D-F744-4C73-9DB4-BBF5F131CAE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7E3994-ED84-4EDC-A2EF-71FE439DBB8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34C191-FB04-4FBB-8C0A-84E3B73AD50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86520B-0A2B-4B98-BCD6-8EE3270FDDD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D298A9-D70F-4856-853F-25622187913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A2F718-E222-4666-972B-C4F5D82E396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BB3BF1-709F-49C3-8B3D-680DB95439D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4693BD-A106-49E9-B0F9-70B33CBD79B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C7962E-D57C-44C4-9EE2-5FBFE83E222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24055-B3D9-4402-90FF-6FD756E72F2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3348B1-2EBD-4D4B-BADE-BABC757B15B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E9BAEA-AE6A-4806-B23F-2A3E9AB31C5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EB2431-3521-467D-9EE0-B52919CF6D7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D56978-ED91-42B4-B5C5-6282860379D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857B25-965B-4FA1-956E-252585A7C5F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FA79AB-97FE-4EFC-87AF-67141362245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5CFA71-8400-4827-BD71-5116AAD8145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1C2A16-94FA-4A68-9BE9-76E9455B0C8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75CCEA-2E1D-4820-85BA-E9065AB6D91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364264-3CA9-4C03-8D0C-A4E7FB22713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1007C8-FC45-4B27-BD3A-0AB143633C4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88F47E-9DC0-41AF-80B1-BE78B3DA410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32357D-1749-420B-8C84-9BEC659393C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82ACA2-33F5-436E-8738-2D122A681F1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615F41-9444-4A9D-950A-064FBD025BC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A00376-7552-4253-B4FE-FD6C47A340A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DD4025-7C83-4165-BF83-BC80675CBEE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FB0E49-F3FF-445F-A5ED-5EF854814E9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1BA1B2-10CA-4048-BC1F-F4D7E4AD404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7B24B5-8311-4B01-AC55-09CD95D8D41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BF1EC9-47FC-4135-9318-95D52EAFB32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16991E-38BA-418E-B30A-CA99A8F0157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EF5C61-DFCF-4329-9A28-AC276465DDE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69B864-4643-481C-AC08-D34DE59327B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96EB22-BEE7-4A9B-8AE5-C4CDC7C668E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9E5DF5-24CE-49E4-B996-50D7E2FB3CF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CD6FDC-9A16-4A9A-8A6E-F740A62F314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ECD4A6-8FA4-431E-8148-54526A3F5CD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F09893-CB97-4C20-8AD1-ED3780D46B4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AE3654-A9E1-434B-8932-C1A155FC0B0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5D127F-CC8E-4339-9D4E-9534A4CB2FF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0E56E9-55B4-4807-8354-9DF86CEC2AA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960080-7F7E-46BB-BDAD-A7618016B72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7124D7-BFDD-4173-B944-18279A9407E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925B91-D640-446B-BD6E-86B54D1E325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8A7AEC-B219-4241-A948-C6FE95DBE0A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D24FDE-0EAB-4291-B3E3-D7C232248B1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1BBB5F-C6C4-41D2-962A-517D58FADB7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CB5814-7881-4015-BF7D-DE14D2B4D83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CEFF62-B384-4EA8-A8D8-8F5E3F7C532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F5BC2E-16BE-4310-A15F-611AA377AAA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9ACC81-D927-4D83-B112-F9CE7232B36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B9F3F2-4D55-43C6-B55C-206FBB2C0CC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FF74F4-2774-4D21-9AE8-84D3190C086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A7975B-6ED0-4546-B6AD-DBCD1183EBC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6071E8-755A-4EE2-9C6F-271D74675E4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08F585-EAA2-4FB1-B9A7-965EC8FCECB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59F2E8-0F0F-496F-9B3C-3220FDE32AD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296217-9AA1-4E99-BFA0-51FE6CBFA15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D28EF3-0783-4C87-B603-A6630A5539F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7EAFEC-BAB9-484B-89B0-AA5C61BB144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EE767D-1E14-4619-A040-5715FF53BEB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F8E9EF-C43A-4392-8AC5-C1C55A21C6A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57E217-6B26-492D-9D15-53AD153AFF5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9C12B8-B5A2-4E1A-8974-D325B1E0777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8342C4-3AB2-4761-96A4-CE6A0A2516A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945325-0278-4ED2-B157-25ACA7F5A65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4F667D-FFDF-4EDC-961E-A507C3F893D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21565F-3629-4051-B07D-49E61E9292A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21B11A-0FFA-4E35-8950-E0451FFAC7A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23EA2B-A30A-41AB-9721-542F8B05981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549D39-9E11-4DAC-BF4E-13FA1EBA059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F76C23-68A0-48B6-8553-26184972A8F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69C952-921A-43DB-928C-988B3BFA5B0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870798-0D8F-4AC9-A5AA-F3B33297DDC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F58336-F83B-4319-B196-94B783525A9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C62C18-DE7C-47D5-B584-15780EE4D0D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5B371E-D86E-47A4-951D-960AC405E7B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229259-940F-4593-956E-5391F528BB5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CE1BCA-2504-4551-86ED-472F792D425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2A6EE7-3BF8-4195-8F18-20E4621A4A3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07CAD2-715B-4D82-A818-AD6FB273CE1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905A79-0F80-4156-902F-B65BBAE0B0A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0B3F59-2FF8-4309-96F2-B7DF81CA6EA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8D4D44-88B7-4103-AB6A-6BD6BC11B10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0DA368-A169-4455-9079-CE8058529FB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7ECF5E-CF23-4492-8E17-10218CBAEEE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D4DEE7-7EDA-4830-8C1D-0AAD57F1F9C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0D01B5-60AC-40FA-944D-EA11FC196EF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6D84EC-CDCE-4579-B202-903FFBF4B32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0D62B9-A29A-4E25-BC28-5F3517FCABE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14D700-78F3-47D9-BD95-B634FF72CE2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F880FE-BDBD-4BF6-8DBD-FEFDFD8A183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5FB08F-1A53-46EF-B680-A563CAEA4AD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DCFECC-0019-4A0F-8A3A-967C29F4A27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380B04-4C32-412F-A498-02234F74A8E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642563-1E2B-4098-92AB-5F0490F0928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AD5143-5F4A-4507-AF25-AEB69AFE695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2AC55F-89C9-467F-982D-6AB5487F5E1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F7F9BD-A8F2-4D68-A228-1FFF3899C9D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EFC727-0D0B-4187-85FE-39946D63700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B4D86E-3A7B-47E2-82EB-72CBD7F0CEE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EA36DE-7C1C-4491-AB88-58E54F72AC7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D17F01-0520-4133-83B1-0D26170CC07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FA57DB-0A7A-48B0-B153-69F83759C62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29AE1E-F443-4E11-B793-1DF7D9C7298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412DEE-8F21-4F94-8D58-159AB8EE090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A74DDF-8824-447A-A473-2E28D9CC284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D019A2-ECA7-428F-BBC1-3C35EF8E2D7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6923C1-533B-4FC1-8C52-2E9CC205C06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7A3F9C-50FA-4E3A-A646-68B914A66FF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D00827-BC5C-4E81-A8EB-76AC6588AF9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FBB90C-4C11-4F5D-B45E-613E9C0AB40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AB1055-343C-43D2-BFB6-1E89A68B31B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891E40-534A-4CB2-BE14-889372B9C23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15AB55-4001-4516-948D-549D2B219C5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65D496-196E-484C-B13D-F3D9879C1D3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6C462A-BC97-442B-8136-2AEBD61223A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30A8A9-0282-4DB5-87B1-06E8990EAA2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918BE1-197C-423C-8624-F58DC09CEE2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FAAABF-5E04-47CB-BDC5-C006E5FC611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C21DF9-B32F-4B79-A7BF-D104450D98D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2D155A-B6DE-4D4E-BD5F-27EB882FB9C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826D5B-4161-438B-B76A-57717C620F7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10BEF4-6581-4CFA-A909-7A4C87C47BF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DE1246-F227-462A-BD96-B77F99AD19E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716E92-389F-46D3-8C2D-7BE157A3AA5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FEBBE8-AE96-424F-9A83-A04601F1631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DEC942-CFD1-4412-B11D-4913E132C3F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BEE3B6-55B3-490B-AAC6-2ADC413BB77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DD52E0-F464-4FBB-A501-BBADBE9A9DC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C734CD-DAA8-4750-B9FE-D227E21FA67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99D919-FA53-4E93-B28D-B46C510471A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33CA0C-7EE5-498E-A563-E0A481AA9CD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DE9348-465C-4811-9FB1-7B0E66FEADA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B987CC-32A2-4585-AB4A-A7C65AC3C99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D2AA36-8532-4FEB-854B-80444BE75A1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A15929-63E4-49A3-9201-240D1715A31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A4949F-7B38-4032-AE08-4D94A32EEE8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B50466-EAC0-41AB-A258-1CDF1BD5795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716086-142B-4C96-A0AD-B4F237BEBEC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980E9B-9654-404B-B443-687EBFBE149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88E5FC-8EA2-4A40-8EE0-39E7A1660CE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BD2789-465D-4A8C-B389-23F42E8232A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39C366-96CC-4DD9-9846-DC9B4646123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78F799-7AD7-456A-900D-ED8E51E22D2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BED9E8-EFB7-47F5-AD42-2239BFE061D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6413C9-6BFB-40D3-9C13-4C9FD7E14E1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B8905E-ED9A-4D80-BA97-AA9A306C32D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F90AF5-94A4-410B-9ADC-E408672047B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4E8EED-FE58-4087-B017-B59BB1143A0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FB7F57-5966-4AF8-A9BB-1B2833362EC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3D3DC8-3E4A-4856-BD5A-CE61802B363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3C1C53-4E00-4034-80A7-2E275B3AE4E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1409E3-D365-4303-8DB8-046B8747C15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0E1B7A-CA32-4919-BD18-A12580A10D1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D86682-B504-40FB-9703-58A50A76A12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338F16-55F8-464F-877F-93F5CAA8DF4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0F74FC-E46B-4FC3-99A3-53237E51DFF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CFA805-FEAC-408B-8BFE-977B0BFD936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7ECDB4-3E59-43DC-917C-C939E3D621E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AE5989-081B-4E96-A719-ABC32AB96E0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F909CF-48A3-4652-8196-EEF5A4721A2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730304-7DC4-4F05-8297-D88A8D20166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947404-8088-4415-A901-073CAB172A5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AEEBA2-CB13-4132-A8C6-49C4A940B49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6327B8-E629-4E47-8F47-BEAFD0DEBB6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2CD511-C08C-40BE-BC49-12267217F47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A3773A-8E66-41CA-9F2C-6B8EC1196F8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F0FBA3-B455-4E20-BC17-8364EB2B406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E431FB-5D44-4D02-8964-81DB5341BBF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EAF3E6-5549-42FA-9442-4A8CDA1B465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D169DE-85F4-4887-B199-A2FCAEAF47E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90FB15-3888-4C86-A32E-0BE4D33B1DE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CAA146-0459-46A6-8197-BE2F7D906BD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D4BE4D-3B25-47BA-9B57-2C994779402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9B704F-C6A0-4064-9133-CE5856FA465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6CC622-015D-490B-87BE-C8707749993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C9E909-7709-45B3-9F35-B4C45F4AD30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C0833C-0894-4556-A502-98008E99985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C0D52C-E4DE-43A6-B903-0462D36B3AB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F86F62-EE2A-4422-ADD4-692DEFA05DF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0FF52D-B26C-4876-85A7-E8419DA2F81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B00094-B91C-4C64-B89C-B7CD0C20717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AFF488-F312-4A83-BEC4-A2F0D68928E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BAB8D4-12FE-4949-918D-074B6F398F8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AA2373-B763-4369-A6B8-6924DC27584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C19C64-2242-4D27-AB1D-9AFF75441E3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716957-DBF0-4F35-B810-10B63EE1F25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18698-BF34-431D-90D0-D669375809D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E831F7-ABE3-4D7D-AF75-65BCA65555A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13A406-2798-483C-983B-11BC3DD04C6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FD8BF0-3186-4243-BA1A-EFA7F85A8FE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214765-4195-49A2-BEDE-64F697F8AB6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0523BE-D0C8-4443-A35F-FAFEE4354E9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08F260-91F0-44F7-83DE-28C7A1C8078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7B0271-8554-46E0-A16E-DBB739F6D15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D6E460-C01D-433C-9712-6A149B21035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571A42-CCF5-4549-B454-11CD0C40273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4E7A52-B892-46C0-8BAA-017150046A2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B4FF23-A8E9-4887-BB83-C4CDC6B96D5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5E5B51-E2AE-4E20-91D4-4E7EBF0B473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DF036-B65E-4FC4-9E8E-C7C09BFC3FE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066F67-D3B9-45CA-B7AF-FE31FC7A29A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D317EE-B1E1-45AB-9616-E65DFAC07C1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3F478C-B8B2-4369-AD06-1D41E4948EF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0B0D46-7902-4402-A798-775AADF3627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846418-0BD2-44FA-9372-CE29568F820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9F0728-F04D-42D7-A74A-71D1115FB16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CBD9BC-000E-4ED4-9593-F536BEF629A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C0DD17-466C-43E5-BCC3-E2DB42C86BA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68B473-A19B-477A-BC0D-4E5597F2BE2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F24093-9B8A-4F35-8865-3C38B7C654E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8505BF-C65C-41F0-A6BC-1EE818E1037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2B9855-99DC-42BE-8F66-CF19F14BE2E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7EDA9D-5EA7-4569-8B62-70AF6BF16C1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989457-61FF-4A99-9E12-32E1B3D932C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F0D3E8-A2E4-454A-BA6B-D2E2CD3E80C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A410A2-5898-4232-B048-8EE6DC21216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A1CE3F-EE2C-4B42-B29B-8B454F681B3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60C086-8DC6-4BEE-87E6-CC041FD1360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C19F8A-6DAC-464D-A315-968A376A464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1B6882-48D4-454C-8584-D3CE08FDA63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8CC2E7-CE4D-4425-91E1-1A8A6644539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91A4FF-1B2A-41B7-A0DA-AD37EA93EEB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0FACC3-8232-4660-A20F-DD2DF533955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895BD3-FAA1-403E-9961-058A18117A9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89ACD1-0C2A-4890-B573-1DD8F0B459D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EBA2B0-1E4A-4304-B9BA-C945C0860DD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CEBA43-9E78-4198-90CE-6B8C9230D5E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424192-EB77-4391-8792-4C031C5372C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D20891-87D1-4456-B7F7-72EA1D9FC8D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63D4BC-9932-44B6-B716-0A5FDCD7C2C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6B0382-767A-42D2-9451-CE2480E9B02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753B0B-323D-49B1-83BF-2C5F90E9CAF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7FE620-9071-4DC8-8331-E706560F278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755406-E9D3-4A02-8E4E-4377C1CF37A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A206CF-03C1-43F0-AD54-6B2F40569C7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80F616-DCB1-43B4-B71D-AB9D0997C0F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AA4F7B-35A5-4E5C-B4FE-DAF17977552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42EA6B-302E-4E3E-9C96-A60C3997AF4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3CE12A-2AA2-4625-9BE5-6FAB2CFA87D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06C138-1F01-4878-AAA6-DF626271484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4C6E24-CB2E-48FC-BF6E-80DEE493852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176559-0A11-42D6-B13C-B08CADAA5DB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B0B831-E9A3-4F91-809D-BA1E156D72A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2B2C23-B937-4EC4-8A3A-88D3A73ACE2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FD45CE-F790-40F3-A710-2F6621A15C3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867A23-9A59-4365-A73F-C19D35DEAE6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2AF5C4-359D-4763-96EA-6E00DD8BBDC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DDD585-0E9C-4376-81FE-EAD6C9587F7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BF6BF6-5584-4B76-B95C-3B266950452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8DB77B-6951-4570-9C54-AFB7B7FF982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EFF6CB-6801-4043-8886-6DB8B22117A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28983E-2CBC-474A-A230-49D31A42ECA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405875-5299-4FE2-A7C5-B82DC6ACD05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2248B2-73FC-4B2B-9BA7-8EEEF205E81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589CF7-03FE-45B1-8BA4-37640804DC8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BF19E7-2B2B-43FB-B0F7-D9E4FB10B47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EE7859-5FE0-47F9-9735-F777AE746AA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7E0F8F-E174-47E9-8DD4-AA879A729D5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62F4C3-643F-455A-95FF-F510A3E9073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7F1D1-D3FA-4B0B-8A3A-C1FD61F2444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FB4FBD-9446-4DD9-B7F9-30A3C421B5E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9C88EA-2EDD-4784-9243-0E644B43938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13C3FC-7487-4DBC-80F9-0FDEE980787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B33BF7-658D-4541-B2FE-377A274DC6D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1097CB-507E-4FA7-B862-2485D997509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90BC7A-7051-4ADF-97A7-0190513B6A4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177BAA-D5AF-4E8F-B594-642FA5B3E06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90EDE1-B4A3-4EE0-A6C0-F3F5762E2EE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83C1B4-5989-4478-8999-AA36D625ED7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5EF822-60B7-494D-A0E9-A3B130E2F0B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A9C271-E80D-4294-AE4E-97502591E15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863F06-3FCC-4A9D-809D-E5AA873D924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36B63C-8E6C-4023-98C0-02C2C685581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AD204C-A8F7-4986-8CA0-62FB171BF93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51CB96-0B8F-4531-BC4E-0DD37F29E29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D6035F-931C-4ED7-BD22-5A2154CD1AC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82C731-EC32-4223-A057-12DACD695FE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145500-AB06-4E63-B071-746856435C1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0356FC-7B0B-4B7B-8691-F30CC0FDC51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90BB56-4007-424B-B976-72DE9B7661E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EFF75D-755B-41D6-BA4D-931D3568259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8B2ECF-809E-4469-9DBE-14A5B788C34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DD7A12-6DD7-4A00-AAF8-E8267633015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E5CB81-C896-42F1-9F77-F0F9E0F38A0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11BCA7-4324-4D27-ADE8-E2FA4535F65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9CBA36-35A4-4E1B-942B-923AC984682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332C84-C13F-421E-A3B9-6EA0D18447D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779791-8B7E-41D0-B91F-86D8F62C7EC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AFF838-4ED5-4244-9BE5-88B30D4A1D1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EBA0A-9936-41ED-BBC0-78E372DBBEE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7B5BE7-7D82-4EF5-A570-D4007FCA5A6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0D6C08-6748-4BD1-917C-C7137ACD42C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9461FF-0538-48F7-AF83-23F6CD0673C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883162-6C9E-4448-B2A2-C2DC81E0838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4E4D95-72D3-4CE7-91D0-1CECFDB0F26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442DA-2BBF-4198-878A-51675D3519B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34938A-E276-485E-B81F-87A96C6E178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75454F-6FFA-40F5-82AB-0B52474C739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769AB1-16DD-47F6-8B45-DA8E6A7BF5B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97E6F6-B005-42ED-92EA-3E39FBD2997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85300-7B7D-4A32-9F71-A60AEEA894E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830777-2F4F-4123-BC74-F0131FF960E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598016-C901-41F7-8D12-C29759BEC26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E690DF-4692-41B4-9DF0-2C064792284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28FD8A-6591-4DF7-B294-099D92C5967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4F5B6B-4AD6-451E-AFD2-CCFF95051FE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4C3B2E-A5FE-40FB-A3FA-1A40C98F1AA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5311F9-CA75-4139-902F-A3CD57508C8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150D02-B858-418C-B99A-2F8F24739E1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D41EF7-0F96-4DF9-9715-5F191609D66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7B2720-AB47-4BAD-9939-26E0E3422C2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027CAC-DAD7-4528-8A3B-234A127CA3A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F2BABA-ABB7-49D5-940B-32242020584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09EB7B-B320-42E6-8722-AECA6398AA4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2C4395-82E1-4093-8818-37516A80BC4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0A6AE2-5BA6-44B7-9D59-3799EDBBC26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AAD35B-EEE7-461A-A439-627749EA429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9F7FC9-60E9-4163-9D3C-5DB78DC0851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20F637-BB8E-4C36-B647-5E80177C0F0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943ED3-6411-44BD-AB48-1BE64228597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493412-055E-4F9D-8C43-35E29AC99A8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3F3C71-FA27-48CE-BC13-EE559BE5E2F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03ED4F-DFE4-453F-BA9B-DB34B4B8C61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F25516-5F8B-439B-9224-5031136FC2D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718B53-ABBD-4709-8B0F-E5D5F41E26A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ED1ADA-22B0-4C8E-AD84-AED51ED0572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092416-688F-4BEB-8923-415BA2171F2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CC0366-2E6C-4BF6-8F55-5C2894EAA90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F5C0DE-0964-4712-A05D-B8C734228B2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50D705-985D-4026-BA51-F76A370C5A6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DB810B-BBA3-445F-B4DA-98C21A87565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5C65F6-FC5A-4D75-9901-E45986F93C1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147263-2FD9-4DDA-BE69-19AC2F7C1CC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612AF1-901A-4093-A5AF-710A1016D61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79393B-6721-46BD-86BF-432F8E406DC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6743BE-8532-4ED0-A8CA-2D15E97A8EF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EEB8C0-2981-48F0-B816-994C5AA2ABB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A5949C-138B-4F55-BDE4-8148C31547A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444536-5597-4B15-B852-9DB6D6CB369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312A4F-A842-4E25-A4B4-88A3430E449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D89413-2EAC-4336-8A90-30A15A73C80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14FE49-ED4E-4F1E-B02A-78883841126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5041E-5F9B-4CE4-8B7B-5DD85A8D4A4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7ACBE4-2F82-4B1D-A298-DDB6B506CCA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1EAC5A-4F6F-41FC-B159-7FD0DFAEFC3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BF38C7-6044-432E-A78C-F5B7BF0ECAA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A6B6FD-F7F5-4C9D-A107-F3BFE148BD9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2AFE37-4658-4771-AF41-CA0688147AF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F24D34-C3A9-4F98-B528-1D9E794A96E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AA71FE-EBCC-46AC-8B1C-477D0681130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CF202D-F62A-4A54-AE0F-05E81247D4D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1A0AB9-11A6-4969-9D1C-A9ABFC511BD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C019A1-BF4C-4A3B-89EC-62E861760C2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7EFE0D-B976-452E-ADB2-544FA044CD6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4BEC76-8089-4B52-AF96-A561D8CB752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F2C000-FCC0-4D8D-B5E8-FBB13CF6E12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0CDB30-54D0-4830-A340-553B38A7FEC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FAF8E1-8C13-4060-A96A-9F618AC74D3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E5ECCD-A6CF-4FF5-9FA6-D52ADAFD651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CA9D88-3BE8-4376-B89E-BD8A31DCF7E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3119E4-DD28-4EE7-A9B3-6E4DC46D5A3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027516-E0BB-44D5-9F7C-5A2618901C9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B44491-42C6-4AC4-92BB-DE50FCEB825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388C42-8649-45C4-85B2-B35B78B52EA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1C7841-8020-4A36-B11B-46FF8D0CB6A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D41922-F9C6-40C9-9818-8391482D374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ED4050-0666-4933-83D9-83F9E9C6F62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F354D0-BB96-48E1-94FF-67A8E226D7E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FAA0BF-609A-40FA-89C4-3E476664F13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F7A6D4-67DA-4F67-B665-F1E873A30DD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846099-11D8-402E-9F23-FBB8775038B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69F5DB-0259-4CA7-AE02-19202E22CF7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16006E-562B-4A9E-9AFA-FCF9A036A09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5A6CC4-FC93-4B80-A166-E61C7C794BC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803F72-8A20-4188-B076-90A6285F2A5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2D581F-0BB5-4ABB-A574-941BE76B7E3B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4BF706-5057-487B-8B42-4E796F2EE8D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CE915E-6F74-40AD-81D4-8C225796FA5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BB02DA-88F1-4EFD-93AE-B01C1BBE106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5ADB9E-B15A-4D63-ABBF-1B267A4661B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2A576A-6ADA-49A1-88B8-DCB197E7811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6D066D-9CEB-492D-AC23-C622B731856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CB8BF-2F0A-4A6D-9A2B-2A5B1F142266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F80454-2B4B-4717-8839-0D9A53843FD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00E951-0871-4BC9-B8F9-0D169A95CF6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677DC9-7DAA-4408-9CC2-F593F386575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6D333E-CA4F-443E-BB6B-628661F3C80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A965B0-5B78-4DB4-8B19-054B0C0E3AF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FEE6D1-DEA3-4A32-A64F-12246988290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2EEB3B-AE61-4BE2-ADE1-71C148D8D34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2DE0C4-E646-4146-8087-5B82C7BEC8C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51BB7A-436F-4C86-BEA5-C5DF62361D8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E22B00-531F-451F-B451-29B1ACABADCA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67E1C2-DBD7-4F81-8858-E8AC474AAA69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66028C-7453-40EB-8C84-B097FDBADBF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BFF3D4-55FB-4793-AAA3-2C063C3887C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2F10C1-FF7F-4E73-8A0A-B209FA4E53A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469203-10B3-4843-A4F7-8A62B15F3EC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CF3356-5EB9-4A17-8781-964F3ACCBF41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4E474C-4D7F-4A61-A7D2-82AFF9B0DF78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F6C99D-5346-4757-82F5-942C26932A3C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272948-91BC-40CE-BF25-F3FF78F8A5D2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2020CC-0676-4805-BF3B-3E89279701A7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5FBA97-025A-4A8D-96DA-02FA84B6C27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E6EE19-A7C5-4339-B5C8-99A3C566E17D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A34154-9EF0-44B0-8971-0B4F0E02A86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508E38-09A4-463C-BDF8-7C1CD7614CA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1D382A-C74F-4CF7-BFB1-E3EB8CBD22E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4AF495-A8CC-4BE6-877B-EC6ADD909AB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4D6282-1377-4AF3-9FE9-30F21CE74B15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2FD2FD-4066-403C-AB36-1814B3B242EF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4F5E70-CC9E-4C6A-88FC-B495A87F6A83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4E3FFD-E0D9-4CB7-AE91-905BBFFC6D4E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555BE2-C4D7-4F90-9BDB-F0F6DCACA334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180687</xdr:colOff>
      <xdr:row>0</xdr:row>
      <xdr:rowOff>249670</xdr:rowOff>
    </xdr:from>
    <xdr:ext cx="837911" cy="792000"/>
    <xdr:pic>
      <xdr:nvPicPr>
        <xdr:cNvPr id="2525" name="Imagen 37">
          <a:extLst>
            <a:ext uri="{FF2B5EF4-FFF2-40B4-BE49-F238E27FC236}">
              <a16:creationId xmlns:a16="http://schemas.microsoft.com/office/drawing/2014/main" id="{C387B2C7-C87B-4FBE-AACF-060B13808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087" y="249670"/>
          <a:ext cx="837911" cy="7920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AAFC73-10C3-4E82-8363-AAFB8F61900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963D14-4FC6-4CE0-A48D-870AD5328EA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2A6A54-BECF-4418-A316-81ABA7A56EB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1C920C-224A-4907-8B2F-69C0ED9C0E5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4CBAED-8B72-4503-8C20-834516041B2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3255F1-2B0A-4114-848D-58A45AD23A5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B64EAB-1F9A-40FB-B89D-F627F757D7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4BCB74-693D-440E-B0F9-C8BE4A415E9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86764E-FAC9-4223-AD73-41AD25F56EF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994FB3-4B1E-436B-A484-CD6E24C4FF4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34527E-4713-457B-BB54-EA362250931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68BE52-973A-4FC3-8ECA-101E7C7DD65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363842-F873-4993-BCAD-6ED671A83F1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D71DD1-3642-4C2F-9F8D-13F8671048D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C6172C-DD3F-4EE6-86F0-6623B4454EB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13C9B1-4277-433D-A603-B538637C992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9AC867-808D-4EAD-B74B-ACD665414E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CF9B77-3A6B-4F95-9199-68AC5E452D8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67DA10-94C6-4E11-A5CC-EF26BAA01B7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AD52F9-C512-4560-9A95-E390C9516D0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07839C-05CB-4905-A301-951D0C6C6D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98067B-F7B2-40E8-A3CC-3B0C376FF8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31F822-00E9-4CF7-8F36-FF94C4529FA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AB24D4-3830-4FFC-8A4F-13BD9BEE814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19DE3B-124D-4321-A127-4E10DEBB98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267C4F-E0B9-4CE7-A8E1-683CFF348BD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C02016-66E5-42F1-9570-662CAF01CCD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E88C96-E6E2-47CA-B86A-072AC882542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ADC8A9-EB79-4D2B-ACAC-0AC7DDE0B29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4DB294-655E-47B2-8A1B-901FD24E8A7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E460D4-FF2A-4CEA-8E31-4A61CC75DC1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C35497-BFD6-4E4D-BB48-AF4CABE6ECE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18B14C-843C-451B-A206-18515FB9697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F14900-6DF6-45AE-B7A4-1445B894EC1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C8251D-DFCD-4B62-A56F-2E834E0DE9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6E5899-C385-49F6-94A0-EA784F146AB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04E6C2-09A7-489C-9C10-264F8DEFCC8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9EB754-D541-4E69-8F3A-4E65623E4C2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51F0C7-5A14-4D28-85B7-AE0B190E797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86D495-777C-480A-A51D-92C416AFD1F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02AEFF-CF85-4AF1-9A9F-2D9C74380FC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AFC40D-FF1E-4F27-BBEF-255A1DC528F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053B8F-E5BD-4494-94D5-C30734F860B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2703BD-61C9-4DDA-BDC1-E3D143D1022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3D1EEC-5AE5-4EEC-9F28-91B78C8D2E1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90FEB0-3ED2-4E8B-BF4F-9B53F83FB19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F9DD18-F20F-46A2-AF21-8E146F7B166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9E4A37-2770-4947-A08E-252D3F1E4D9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8B160D-F46A-4A4F-88AB-A48AEA0E758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4386BB-A123-45E5-A16A-C47215FF91B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67AAC7-7D67-41DB-A8F9-168C65E60C8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C1D5F5-9292-4939-AC0F-397006D2353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9BBBB9-FE69-4BCB-A02A-2BA14A88CE7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0E2631-6F0F-4807-89CA-BD1FD5960FF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835DDC-2F89-4916-9D2A-9CC0FD2966A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8588CD-27FE-487D-A6C1-535ED44704C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9B4A3C-7A6D-4FA6-A318-607825848BE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386D0F-7B77-45E8-BCB5-75EA9042158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CBDC97-B786-475D-AA08-D7B518C2377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56E1E-3252-4537-9D8F-F12116133FF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C73AEE-12BE-45C5-82B4-A1C6343E415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2C597D-3517-43FC-A413-469BBBB0938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738F94-9327-42EE-B39B-571B079BFF3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CF87CD-21D0-4316-AC56-67040166E38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99F472-ABD0-4421-A98E-BBCB63BBC3A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D72A73-939E-464D-A594-B05FC56023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F90E31-CE33-4E26-A650-0D628EDCC4F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F12172-AC9A-43B9-A07E-305A65D15A0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69FEAB-0740-4658-B8AC-68E50E95E3A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93BA0-6A56-482D-886D-85324C40DC1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AC4D21-9D7D-4510-889E-4FCE5CA2C1B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906664-8827-492A-8FA2-30ED6CC2F87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58630A-2F1D-4FEC-9978-1D161DEB31E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4942B9-49E8-4835-8BA8-40F388E1348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FDD3DA-B476-4946-84B1-FA8438DB699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E6E3CC-102E-48D8-988C-ADC8487E1E8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08A544-00AF-4726-81C8-55BB96B6734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392F80-C8AE-4117-9179-A7E06405610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31A1F2-EA1A-4C2C-BD93-CDBE13C72B0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4D7BFC-A8AF-4F80-A3A2-265E7858C3A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EA563-AE4B-4B12-A6E3-D2257A0D731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994F3D-BF31-48F7-9B28-840C04C2AA0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39007A-94FF-49D6-BD36-8500E38EA5B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A07BFC-08EF-4FF6-ADC9-F342869CF17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BBA675-4580-42F1-AE2B-BF4BE62412A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DBE8AE-3022-4117-85DD-5FC4D676FAB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3D5412-C736-4B05-965D-A4723D4B8BF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3AFF08-B69C-4862-B3F4-044F7E2E42A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1B4C5D-F13A-4E74-BB43-4028933692C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2DC7F3-FC30-43B2-97DC-20833E92A11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5007A4-AE51-4124-A6F8-D219FD55990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85BBD3-132E-418F-A3B7-6F380B125A4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9988E8-0338-4F03-B0D4-05520D0A27B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2ACA3F-A94B-4DB0-906A-2515D28DE36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86FF12-65B5-4D4F-887E-072BCCD12E0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166C67-7626-48A1-AE6C-85D00CD5C8E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F9E633-2468-481C-B423-8C3F20E6F4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AB7E7F-8F05-4123-AFC9-D1A221130E3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86F01D-9A39-4B22-8CFB-4712B80F40C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F2BF67-4B4B-452E-AA99-559B488BA2A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716591-7346-4B5A-BC13-6C3EA0E8C34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481568-2E71-4C2D-BC10-EF5F800656C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909EBA-4B58-4DE2-B3CF-B625BD19CC0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6B1E9C-8F9E-4522-9458-EB2CC459CE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8282C8-5EB0-42D3-8BA4-5E2FF961DE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F6519A-91C6-425C-9E8C-AE384555B58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D6B50B-C3B2-4F8F-A51F-BEB3396A2A5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EF8FF9-E408-44CF-AB38-196D2B7A234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548DAD-3CF5-4553-8B46-AB2AC71248B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EF496B-FAD7-4228-84AD-9ED3EF0C936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2540C7-5CDB-4DD9-8D28-6D8426E33FC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A61508-81F3-466C-BFBA-9022AEB4654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10E826-A8EA-4E17-A48A-20FB7EDB702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48D6D8-B117-4064-A4BD-C71B09B585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19FD88-3F68-490A-86E9-BA3673ED1AF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DE9A7B-A23E-4EA1-BE5C-EC0DFC78752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CF1A91-A262-46F5-9282-BCDBF8DF822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A29FD9-7534-46DC-963A-92A612B854D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2F20B6-9E02-4A1E-98E7-F3316A38365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421828-AFE1-40FE-AC90-398112EEC4D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334D2B-7527-40A1-B718-391FFF903BC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5D6A68-BF6B-4314-8899-EF69A649813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EE4F22-F8FC-4948-BD60-78892468373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BA1F5E-90F1-4887-8F63-63E649CAC39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E4C3D2-294A-4EDD-B57F-2CCB18695F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DAFDC1-D1CD-41CA-9B5A-3415023DAD5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5A3D4C-30C7-40AC-ABB6-C94454D02A5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BB62BD-A1C2-49E2-B578-31CFFBE9DCC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F34827-2746-4ABA-A8BE-782E3FFFF4F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C20F49-3F4B-4F13-91C8-6203AC5C810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30B8C9-90C3-4ADC-B33D-49D6C07C88A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1E41FA-D8BF-40B1-9E9A-ED8B001F015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115E18-20C7-4EB7-9439-11B5F11506A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863D3-6D76-4903-A56E-3FBDCF4FE1E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88D57C-B0FB-449E-A1B7-0779DB7EA9C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627568-4669-4437-BF0A-B1DA41CF6D4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A967C6-1706-4211-98FA-1040D9FC3A5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8698D4-06E8-4378-92EC-97E102BA66E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4F7B90-01BE-495D-A4AD-3F3EBF5CC63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19F0E5-3268-4309-BD34-F05920FDA4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C07EDC-D108-4DDA-A155-D386945894D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E81619-A62A-4B00-B18E-FDEFCBE6D25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931EAC-AFE5-4DC5-80F4-78EEBAC2152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7653DB-5CE7-47F5-BC22-29CCF821FBF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C32E50-D3C1-42C9-B381-B68C3A269EE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D30135-F82C-4166-8606-0193386EC70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645078-2B9D-4568-B46E-7DB78915E2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2FC7E0-6162-4BE1-B963-20A5F22D6F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A2114B-F398-4DF2-95E7-BB2534BA485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DF8C57-9BCC-4D37-98B9-B8ECF558596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52B95D-4EF5-4EC2-9A4E-EC9A6C0F2FC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B499DC-28FE-45B1-AD77-FE81F4DAB31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CE788C-28FB-4A45-BF91-E00259DF1AC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684870-4510-4DE9-8C89-47B40CBE9D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E0B937-6109-472C-A2C2-1A6520E88E3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F43E42-24E7-421F-B7A1-86A820BCEDA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679A7C-0A6F-4BAA-9559-66A5F5A9787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D8ACE4-3AC1-41DC-9AFD-0DE358E74A8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75A218-DF16-4644-B4DA-23DC0892E3D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1A564D-8CA3-4E18-B499-829E8C246B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378FF0-3AE8-48CE-BCA6-583B0380635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DAFF3E-F624-4891-B22D-E258084DD9B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8C45E4-DFB8-4094-9765-4D219E3C0C4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A16B0D-488A-488F-80F4-79C124EC737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E3899E-6654-4CE0-BB03-CF7544C0731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DE8088-6F35-4EF0-B425-FE2EB79293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FD3322-777F-42AA-8622-CE2B0FAA18E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8644D7-69F6-402D-95D5-C9C9D6A0C19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4E9C2E-F504-4D00-A51C-1335129E643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AE03C4-1F45-460C-B05E-399718F9586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CA3358-E3D1-434F-A6D7-14059CCE1C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083EF5-DDB3-40D2-98E4-64780CBF4C4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21212F-FB8D-4F9A-915D-1B39DEC21D3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F90F0-5C79-4576-AC32-DFB2B82CF53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F3CCC-C484-403A-AF44-090C22AAA29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1148A3-DE65-4200-AD39-FB2D7286DFA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BBF260-7503-455B-A0E6-DD50847D6DC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FC4CE4-6B45-48B6-AC04-0A213F6F0DC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B72AC6-BF68-4540-A9ED-69BDFC45ADE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F4F0C7-894C-42CE-8E4F-B0F17ABC38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109B6F-3B72-4CE4-A43A-E41671C858B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EF8154-D12E-4FF6-8627-76EAA1EC30F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B0C49-53EA-42D2-AD34-B48B28216BF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34917-3ACC-4C64-BCE9-0D5E57619FE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97AA60-FD4C-4D04-ACE8-2F33B134BD0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2289ED-799D-4B38-AD0B-E059F9110D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E40EFF-3A85-4B0B-BC1A-72CC8753B8A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6681FD-1DA4-4CF4-9B91-67851A0FDDC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A7A6DE-3604-4DA0-B974-D3F123C7CF9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A54457-6223-47E6-B7B3-C179F9E4241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B34F7A-5874-4F19-9FF5-2D6561944FF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00C650-8263-4EC3-AC42-E2A85DB067F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B60DCA-FEE8-40E3-A032-094354BFA46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D1FEED-2D00-48E5-B996-D151DD9EA38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9A78A1-8B2E-466E-8A35-2B432227473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30EC81-76D3-4E37-BDEF-38E05F9EB9D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BDD24C-7D8C-4CF1-B7F2-9290BB430EA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CD3ECE-9ECB-4750-865B-7AAE71AA708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EEF5F1-9528-48F6-B15F-3C12B98C8B3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1746E6-A3CA-4B84-AD9A-874918F3088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65F4DD-B0FC-49C6-913B-E43AD0F65C3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855268-04FF-4243-97A8-024B4339FE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21BC18-8408-4B4F-B3CE-03DE73F4656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4D9464-97EC-42AF-A3E4-53310771581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A7B1EB-0CC1-46B8-B52E-2D45F75993E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44F805-E7B5-4CE4-9517-EBCF17E6ADD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612417-1795-4556-A748-AB85783CF13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1B3806-760D-42B8-A43B-9796E1EA01B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67A8B2-57E3-45D8-8951-472A485024F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54D317-FE90-4558-B556-CBAE4669758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B85058-93FD-41D9-8198-5633CACA69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C7119C-EA13-49FF-BED2-8CAC25D72A6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1B654C-BF7F-47FB-9A74-C0402D9C11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09D7DC-BAC8-4291-B0DD-4C9804C591B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7A1963-813C-4AE6-A98F-3443A2F82A2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41CC8F-B677-4754-A60D-746BEDE2B05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9B64C4-7D61-4A95-8B3F-CE52BF4A02E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65D6AE-2793-41F8-9871-749E2CC8CA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C05562-6882-402F-99D5-3EBDE3B8668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E691FC-C1D9-422B-B2FA-8DB9E46D379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06E2B0-7B07-4741-9CFE-66B5272402F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E8AB19-2BD2-4716-B1C7-8FA6592D480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5F960E-54E5-4444-AE76-9F7E2E0F656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001CEE-695C-41AE-9603-C0716891DF8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3D1712-7197-4865-BB19-EF7EC384C34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C40854-4275-4DCA-A9B1-A51E9785E9B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3B1E11-186F-48F3-9E6F-E1BB882C65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039189-F3A4-458B-AD68-D3B3ABAB67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920045-A1D1-4047-8EA2-BF2FE9BD853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C63C23-C49F-4DB9-AC5E-D946B7A6E2D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F8B13F-17C1-4FC1-8419-E93C853BD5A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35A9DA-4769-444C-B4EB-9A0B3CBD30D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A72D18-B61F-4E4C-9B77-A8298359881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92470E-A348-4B17-9EC0-94286891C00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CADEFB-9125-40F0-9D69-877B95DDA50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EE688A-D973-4595-905F-6163732751D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8894B3-2A73-40BD-B6C4-818B3D45E04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254711-75ED-4ED8-88E9-F85528A9826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FC4AD4-04F2-4CFB-B128-33E55ABBE58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8759BB-4000-4518-A11D-84F424A273F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345DA7-7E42-4110-8D52-78474CA447F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A3B142-13BB-42EB-B605-C5DFE88291F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86E179-B872-4E4E-94E6-8193845D81F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8D68BC-CD10-4B48-86F2-E9695A217BC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7497A7-A6C4-4D01-B590-CE81FDECB72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5EB530-98A3-4F1A-BB40-37E1CCE6991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371BCB-7F57-465C-AFC9-E4A1EADFEC7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F7B5C2-0E89-42D1-9843-C8FFF7205ED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901A03-49FE-4A45-8513-5DCA13999EC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C2467A-916A-4125-AAD1-378B7AF2E0B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E9FAF3-AE5F-4F98-8923-56C0B234524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9ADF5F-6A0F-4D09-9280-D30E74226A9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3388CC-E898-4A1E-B8A2-3EC6E9B6B5F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474A6C-6EBD-44BC-82BD-2EB590A9CED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3ED591-BC86-42B3-96EE-84846FBAE0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DF87E0-F1BE-478B-B1A0-65E8C4F4B25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2FF416-E578-45D8-8BC2-80987341590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7488E9-B024-4056-9117-82BCD552FF0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EFF888-A613-4236-824E-A8482A9B062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1C747B-1861-4045-BF17-2A61FC55766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7FA32A-8193-40F8-ACC3-05CCC861F8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122697-D6DC-4AE1-B96D-BF734EB445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CC4391-6CAD-472F-A217-ED1ADAA880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FB141F-5201-4369-B3D5-B7471069CE8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C5BC93-5FCC-4BBC-800C-5986EFB8676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994A3C-F40C-4867-BA4D-7831A196BF4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FD9CD0-98EA-451F-B595-79D69408F03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33FEE3-DCC9-476F-8591-34F2EE3B753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51EACA-D9D5-4722-935B-C1BA29DD56C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D04764-5B31-4DF5-8062-A086A818B1B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0CBE5F-9131-48F9-AAAC-AEBD0C73E90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EE8576-52EB-46FA-AB21-4D1009F0AF4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E1E906-2DFF-442E-B7E9-C0E046F423C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22772E-FD7C-4C2F-B5A7-775386C26B2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91A741-3FE3-4CFA-892C-C30F714800B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21136A-ACE1-4160-BD78-A93B6D7A26F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D6A5E0-E55D-4F1A-832B-D5AB2AEB7F0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E3D2BD-3D82-4B6C-B0CE-B6AC90AAE23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D5C2DD-DCD6-4551-ACB2-20664844FE8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238A03-406E-4ABD-BA63-EC635A4D0C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4F95BF-646A-450F-A93C-E7D503661F4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CCFA3-1F75-47E9-B3BC-3E603DC0EF9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5DB2CF-D7AF-451D-8766-B07990041FC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CCFA32-C23F-482F-B431-9298BD5BCA3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7092FB-4801-4E21-A35C-437107B1ACB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08C99-8BFE-4697-A346-4ED0740A0C7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1A6879-F828-4A2B-B4D8-E32308312DF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B22A69-8981-4690-BE68-A6BCB553551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4E364A-9C7B-46C1-8E6B-3E38CF6D193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D5CBEF-DA5C-4EF7-858B-38F3DFBDF5F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B34D3D-48C4-439D-A772-F5460690F6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7C7871-8F8A-4051-8235-85590BDA173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DA86E0-7BD2-4918-9C0B-99B11AF71DF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8B0678-A11D-4427-BEE6-9213623A5E2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EE3601-CF7A-42C1-BEAE-3F59EA44346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283927-BA60-4311-8798-D89C3748664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15BB56-3F37-4F0B-9F6C-4144F29871C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7B95FF-ED35-47EC-B821-91C9BBCFAD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69A234-01A5-4114-AD33-2958149360D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D5727B-E961-45C2-B9D5-EC9C6171251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73B81E-9EC0-4915-B727-6F591CBDB1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CB28D8-33D5-4228-92E8-A9521061CC3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E0C2CF-73F5-449E-8AAD-499B8B0FD3E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78D4A3-F658-47FC-908D-FE2698CB84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8BC9A9-6C50-4044-8543-090BC1A321C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FFAE82-D652-4557-9125-A384BBFA8F3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8B3E40-8C6B-4B69-A2D3-62311B3800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F51066-CC78-44A4-B155-CDA4E89818E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6555AC-4DC2-4A55-84AC-8969707F87F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C43DD4-A442-414D-A431-B0DB67D75F3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DF4FB8-47E3-45BD-836F-BBDF54BCF27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E06AEF-A314-4D45-9250-395E90A3421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B92C95-2603-487E-A732-0235542FC75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ED274D-F134-4B56-B5F2-1D319F6E801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C7A073-B86D-4A44-84FF-9B4889DDDDA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CAACA9-24F2-4713-99DA-DD4DA046A18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27DB9E-0067-4E0F-B313-63EFB4BD342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95C904-1C4D-4277-8A94-772C60BAD15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DB1F32-633D-4E1A-8E15-33ED9639BF7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900310-FBCD-4467-8F61-E21B9D43D33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DB8327-7086-4155-9B82-343956AA8F0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A8DF04-BBF4-473A-9099-4F5A38649FA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82E06D-BE1C-401E-AF99-A40D8F87B13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267D94-FCD6-47CD-B9EC-A162FCFD66B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32F791-D6FD-4B7C-9ED8-7241112C19C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E7443D-8A86-4BCB-AB67-AE3F32BB1C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A54223-B69B-42F8-A700-11232F405B4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5A4356-EC16-4650-953E-F4AB23B35F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1E6CD9-A7BE-4699-BA72-E22CF09889B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5205AC-D3FB-4662-AF8F-6A2067BF4A7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8D047D-A1E3-485E-AE0C-E1E7AA5FBF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952494-5507-4705-BA0B-82B6E1CC3E8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EC7F63-9FA5-43DB-9DD4-E8A2F9FA7D2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B5378E-7B1A-419A-84C8-394FAA6931C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26FEE8-D1AD-4D40-8923-9D7A25DB72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D10796-6D17-4AE6-93B9-918399E0DD6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FC8461-857D-459B-B9D3-0AAF6A9E9A9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D625E5-E68F-4BB6-BF7A-739BB151248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75BA98-0546-465E-84AD-E6053F707FF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65D760-479B-4250-8CD4-894E3BB72DA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832156-1C78-4F07-98F7-867DD1DF4D4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CCE9B3-7531-438F-A52A-EE7B946FE3D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BF0EA7-6F50-4E00-BABE-E06EC57A9C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BFF81C-E456-402A-A9B6-913A5A29E1E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A92A2-B569-4ABA-87D2-8BF438B8BC0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059B2B-D059-40F7-8630-DECC3BE4EE1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9ACA9D-4014-4889-BBEE-DB55679E5F9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88C56E-5F05-4279-9DA6-959A5B4CB47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1F2E81-20FA-4DEC-B03C-85D88ACF7FD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FF88C1-4915-4C31-8285-AE7DA52F76B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6F0C07-7D0F-4F33-BF84-D7C2E94A389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3BA475-2EB4-42E0-8DD0-DADE3AC1DFB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04B59D-628A-4AAA-8C83-4A616510AD1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FFFB35-D94E-4715-897A-3CA2D7C0396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8A6D86-0DE3-4B6E-9A01-7EF122EA140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7CB97D-415F-4796-859B-F58A1D9B92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4DD467-74D1-467B-8AC5-DFB356E5FA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A613DD-0608-49A5-BAF8-1CB648A6131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6174B1-1B07-48A7-A348-6B09CFACAE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84B1B0-1638-4D82-9C86-F09F87D70AC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C04921-A86B-4C7D-8DD2-1C328803786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BDC179-6AEE-4A55-8500-968EB682765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03BAFC-E279-4012-B145-F973C0745AC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51AF94-9BC2-41CB-8D4A-39806B7E9D3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F658A1-39CA-43BC-8A84-2BD14278EDD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B43120-0B1B-48A1-B5A7-32B89D8667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6CCB7C-F7B7-4CB5-9595-5BA91A2BABB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A908AB-8F26-4AAD-937D-C084E6C911F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E6AC61-14BE-4A74-B959-2B7DA16612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BACB31-7DFF-4788-9948-D263229675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E481B8-7D9B-4CCA-82F0-7A728FB215C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45831-AB41-47F8-946E-BADE301C3B6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B6AF4E-726B-49CF-841C-0ACE95576FF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7A474A-6298-44CB-8EE5-A0B29DAF064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BA71D6-E192-4981-98E8-EDC88921B99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48B7F-FD94-4C22-98BF-C3ABCF18B02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8AA399-55A6-4D2F-883F-ED1B7BA416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506183-5C94-4EB5-ABDD-D0FC7758CD0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1BE421-D950-4857-BA77-0D6F2A9C392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784821-3212-4A54-90F8-72D713A97A3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F8ABA8-7D41-449E-BF29-917F1428DB5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7B980C-9A59-4F96-9816-84ED68E48F6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F438DC-0304-4148-8B1E-A04A56F8EBF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128006-D0EF-418A-957E-088C19EB97E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C05E5-A365-4501-9378-DBE28966F8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12D9DA-7F56-4F76-A558-59E34EFE69F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412444-4384-4CF0-A279-81EBF7F50D4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8767E1-52B5-4DA7-9586-D9AFDF30465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73D5FC-7844-4626-8742-FBFF87C2EF0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2C84C9-B6E0-479F-A94B-FB37983CCB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E4D1FD-87E3-4210-BFD5-7FA41F61C7F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42B112-9CB1-4FD9-872B-E3054E5E736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3D25C6-C447-47F9-B63C-82313158B05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4AF0A5-3148-45DF-8870-8F1BA27B140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10CAD9-737A-4147-9F72-A03A00211BB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AFEC0C-5B14-4F6E-A505-0F7091A726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09CA9D-372D-4180-A9E9-A13BE56598D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4AD6D6-F563-42AF-9CCE-08B3F89B07E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5B1488-B487-490A-AF2A-A151422FD01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571A5A-8B1C-4C2E-82EA-B3C340F95F7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C593AC-B900-4C10-9931-CFD1EA1626B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351B4A-BA11-41A4-97A9-7E10D67F24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1BC319-C875-4666-BA9A-FEBDF6AD98A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CD315A-EBFC-4895-8377-D08F3ABEEAA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96F84C-3D0F-4A85-9DDB-0BA48664C4C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3894AE-2D79-4A4F-AB42-F899838F518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073586-13E7-4130-8F40-57B32C72D9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111939-900F-48AC-A060-01F3301CD00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3EB88C-1A36-4996-A006-5D1A420FD23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A56252-3899-41EE-91EE-3469C6A7A5D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6DF1F9-6150-4780-9CAF-1A0FA84F778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EBED72-AB33-48C7-977B-6E2565CA518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C1CC08-EA82-4742-A6E1-B0878FD621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CC4B0A-BCBF-4C7F-80CC-A22244E4287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F1045C-F6B5-49C6-BEA5-4103AAE7D84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6F4019-D56B-4470-86CE-AB5AC0C1C2D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01EC37-B565-4A9C-B196-CE1A186F53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24B30B-7C3A-4888-8764-3687FE6EDC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6B951C-D393-449B-B294-718ED9AB3AF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61BE45-38E4-4BDA-9960-4FA42441830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DB267B-1B1B-4666-BE17-987A8318F1F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0D63A-56F1-484E-9B8A-AB17F1CB207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E75B1C-1EC4-40C5-9FEB-2FCEA5DB91F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8F3FDB-8BC8-4F2A-9EF2-11E994A919F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C02E78-076E-48C8-85E8-560DD45D244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EDF9C7-DC19-4E3C-9035-EB7AD1256EB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83E555-6352-47D4-AE3F-50D42A27E82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C91592-CA57-4762-A40A-F9B6C387B2E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51F796-D7E8-4FBE-AB9D-CDEE45C9BAB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2F3BAD-EB8D-4E44-8445-3C7CE6C2742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400006-CB9B-49E7-B12A-EDACCE94954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AE0997-16D6-4834-8D74-E0EAB0BEA6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786B47-AF35-41EF-8081-BCE54E56CF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5E7835-DB69-4B48-8BC2-DECA5B97945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97FAD8-7A32-4184-B274-862BCF60E13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0BDE76-54D6-4F02-86E7-61AF1786778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C91570-2F46-4654-A2E4-EC64542F56C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4D2186-A214-47CB-AE41-405ECBBE6C6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58F4BB-366D-4747-9C3D-B9C72D1F89F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E43C0F-5C36-4B0B-B4BF-832F69BA608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97E305-FEDF-40ED-AD17-1DE86A5E879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3366DC-2981-4581-AF65-DB3540BC0B1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2D7901-1631-440E-9FD2-EB9421001B5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62FEEC-20F2-4B2A-A1A4-886F6475819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62B959-DF69-4D73-AECF-175837DCE62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19C138-5895-4E77-98E0-3463C936426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D55304-01DA-4AF7-90C0-F6D1C2F8A86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92953-199E-49AB-992E-81E458DDA0C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8E5117-BA09-4D2F-A796-EE738812656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78D362-5C70-4FA4-97B9-400E7BD18AD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095C82-F27E-4018-ADFF-C2384529FA0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103B1C-9E1B-4599-B757-6611365C084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8D313A-A5A7-4D72-86EE-350FDA30F6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0B33F4-BADA-4A6A-9DC1-41847AF9570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810005-F2E4-4F21-8D62-DACFC814863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B9BE94-B959-46C1-9787-B799A112F24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B503EF-1580-461F-BD77-575B70133F1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BD9BF5-0298-416E-9A8C-5FEFB1191C6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710C1D-1EBC-4B1A-8259-58C40DC7829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090359-5902-4781-896D-D9508ED8B40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B28C07-78D2-4165-B093-CE7670D81A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6BE0A2-31AF-4191-97C8-9A0FE33B61B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501942-B36C-4FE3-829F-DC6603E0C74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175CA5-CF43-45F8-AF42-1B534A28B95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729B52-7CCC-4E30-8EBA-0211BE15F3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9F3689-ADBD-4030-8981-2B260406934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37649A-4764-464F-B53A-379C79CDE3C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A22310-CCBC-4B54-BF8F-966B3902DBF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1E4AF5-218A-4F76-BF99-162873818C9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10C69A-DFBE-43C2-9244-D67761216F9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B9B1F9-9C7A-41F7-8415-176D8041EF9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2B5983-0EBB-48E8-BAD6-AD2AAF2D1DB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6BF3FC-062B-4FFF-B9DC-EC034B15BA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765A5C-2D2D-4FDD-AC79-E41D46811F4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C10561-F662-496D-ADF9-C11FC77B65A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45DE8C-5B39-4CFA-8A2A-7AE6BFC5129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2F9D68-24CE-49F1-AB94-7E874FC1EA7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C369B1-C5AB-47BA-AEDB-420CDA34472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9E5FFD-6644-497E-8A6B-6F8F6B107A3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088C75-0D2D-4B55-BC72-7D4E10A1803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507B2B-AADC-4BC6-847A-D5AA9D0EAEF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D562A7-54D1-4F1B-BBCB-35B0BD5E4F8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70C931-F1E7-4DE6-99EF-1B6803E318C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9D5CEF-7AF8-4D0E-9C12-EE054E9B8C9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85AED4-B88A-416E-92A1-E4AF88EB9B5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A82405-F7A9-4A9D-B1BA-0D04ED81809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9756D3-1E5D-4178-BE3A-C6886C37AA7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A70841-EC75-4ED5-838F-C0E4112F175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A50DDD-3D27-4669-97C8-E0FD566FA5A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6B427-E1D3-499B-B3C4-141834C0B6E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6CDDCD-A681-4ECB-8E0A-AF262EF66CE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85409E-6021-4A9E-B495-53B472295AF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15AFFE-7189-43F8-B907-2211D1BF2A0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996AC0-7E65-49AB-8C56-46197683D24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F51B8F-9F14-47B9-B98D-C4F5D484B07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255519-01EA-4A6A-A55E-B3A45E03F5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4B2DB5-F58A-4660-A950-E542B1E551C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4D1594-EA4C-4AE4-B2EF-A7A6C1217F7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859F0D-230D-4A06-A556-74934A0FDDF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40C879-E0FC-4AF9-81A4-C34768B73D5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D687F3-CC3A-4333-9ABB-EA2907367F2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9D3E18-CE4E-4C86-8926-70A608B620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D34315-AC9C-42A4-946D-2292EF32DF5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DB54B4-633A-4305-99EE-F7BAC2A6E9C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02508E-EAF6-422D-A50A-5237956009A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7B6283-9CDB-4581-BD46-6CB6334160F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A2A18D-46A2-43F4-9F34-2B6471E936E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574BAC-830C-40E1-BBD1-C3F76F477B8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B8BFF4-1FA7-469B-9CE4-D76C9FB3DA4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F9F68B-B379-4B5A-80D8-6415DA8F6F1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24B278-8943-4384-A05F-017C0C78FDF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A043C0-2BB6-4536-9E94-5A2296A88D8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857368-DBA8-4FC9-B515-C9D26548127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5CE09F-46BB-4288-A159-00A65A83800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BB919A-9B43-473D-8706-C02742913FC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58A1DD-3D78-4223-956D-71C19D13EA1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B218F0-C699-4B85-9132-60F09371F00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CE733C-578E-4556-B191-0CE801B1C25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2DE9F0-F176-4890-99CD-A4E24A8898F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284111-0C50-47AE-8BF4-2A5189A3D40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C4A46E-713A-48BF-9B4F-CDC2BDD33B1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996339-FD94-45AD-98CC-2AC6649BE8B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65B296-D3F3-4DE1-9FEC-3D0F1AC3D11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3C30DC-2370-4C67-87F4-17EC81EA018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2DC547-921E-4C92-ACB5-0D3313A400B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B0352E-E513-4D64-9FB9-540DE6CA7EC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76D565-18D3-4956-A8BC-9D012090EF9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05E0CF-30AF-4929-8751-5DFF911460B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D79F32-5CAD-443F-A20C-82D34ED3D16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4B24B5-5C11-4821-80E6-D40A66356A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E72E70-BEA6-495E-BE0E-DA50FE507AD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7B6794-BDAC-4FF2-BC12-C9594AAAF5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CA23EE-F891-4AD5-B4CF-9169F88495C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3B2A4-D264-4797-AFDD-135AD8BDF44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3A7D61-3F1F-4680-BD46-B0B22DC67CC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856675-06B3-4C57-A809-63552D58C03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B09AB3-4180-4498-A3FF-EC1F969AE40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D85B9C-7E38-4283-B23A-7086A53040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3D9D9A-F5FD-4A05-BE9D-B9EB3926E6A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CA544B-CF1E-4676-AD2B-E46D71D480F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EFEF17-2308-4AB0-BA45-7BAE7E5226C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16A561-955E-4E5C-968E-FE4600F4F1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E10209-BD0B-403A-803B-8F3CE82B9B6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B4C128-AD36-44B5-B023-71B2DFCF7C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1F83BA-1592-48D3-9FC9-FCA7E46A7E0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A7F223-4054-4CEB-B532-49B760F1839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E7EACC-1C85-40C5-939B-BC0AEE7D687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6E3DC6-6420-445A-B26D-17D732975F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9B40A5-AF1E-4695-8182-B1EAF5478CC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7445D5-23EB-49F4-8222-10FC14217B9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A10E48-A368-4A69-A5DE-57BF2882DE7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5FA0E4-7906-4056-823A-254FF60EEE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6EA0B8-6F5C-49C2-AFA5-A720EBDEB79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EFE6E-06C0-4373-88CB-FC5F144EBD2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6179FC-144F-43A2-94B2-78D0115089B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D2413F-D1C4-46D9-A3CF-9363BC5FDCB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81C575-C02B-4E95-A953-72A02378787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993756-59C3-4C11-AECE-1C4536C8255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25E273-88B7-4CBC-82DD-8F059625980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EEF9BD-84B3-4BCB-AFBF-E265CF87FB8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A0C0A6-3022-4E51-ABA7-2B56ECAEAF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BFC5F1-19BC-4D58-8A12-3DBEF8B64EC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EEDDAC-7BC1-49C9-AEF8-3DD2B400256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D772DC-89BE-4CFD-A6AB-8B3135A0F72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85AD5B-2396-48CA-A28C-FC077ED8C25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986812-5E28-417A-A034-1F61FDA4560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0E59A-1D73-47D5-8B84-C1E1F99F3B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828E62-C982-46F0-A7B8-37140439356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261A6A-66C9-408E-9378-A5FC1685407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1D760E-A30A-434D-9C44-5D46F7926D9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759B97-0EC4-4256-802D-1FFB4B7E38B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A6FDE-AAC8-426F-8434-7034D412F26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F4C08D-10DF-4F09-9D22-46028F70848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BC1224-3F8E-4431-88CD-4CFA026BE60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6FAFDA-C5C6-4674-8546-528D4D850D0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B93299-C9F1-4853-87F6-F834E26910D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391733-E9B4-4483-BD0D-F1539FD4682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5C3AAD-5DB2-4636-92B4-5E7DCC6A7DA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89ABCB-B8C6-4E28-95B1-4D3D40D34CC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50B0A5-4F46-46D7-B469-192D3C8268A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48EC92-3568-486E-8CA9-F91764BDFC5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DDBA8E-9CFE-48C2-BF4E-6D016E5F7E7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6FAEE5-AF23-45F6-B1D0-45ED08143EB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999A12-1F4B-4711-A6B8-C1A27CDF165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32A94B-5215-41B1-B9C7-6D94C436CE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99489B-6CD5-402D-B6E3-3D5B53E8EAE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F597BF-6487-4243-9880-135F649EEEF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3C9C26-6B94-45FE-ACC5-F8269352B0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74BC04-09DB-439D-B898-D07A1712749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1FAEC0-B91D-40E5-8E3B-190288F53D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1F0D5B-B7BF-4FBA-8C11-C3337C8BB29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8CD448-42B1-4676-942E-327F5A3CF37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1E638-FC3A-4795-8DA9-8A669C91C7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1C3A50-467C-40D3-BE2D-77D89B4F3E6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4C6916-954E-4A92-8D63-B35C8F58B37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29078D-15BF-477A-8E29-5E4058E4AEB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D113E1-F267-4E90-A80B-A9183D03B2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906BD-7749-46DA-B478-E4A0B14AB3E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41D91C-8B05-41E8-8B72-F000DB972B7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5D41FA-F1FB-4088-A613-9097D17C83E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E7B80F-0EAE-41D5-A623-637F3B84F9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03BC10-4B43-4053-AB22-C35F4680259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DF26A0-DD72-45DE-BC62-73189F9440F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332E46-499F-4A8D-B15D-5770F901B76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27E87A-4154-4686-ADE9-3F13659934E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DA9645-98D5-40E5-B0C2-CC310CE233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AF9A7E-EB4D-4E51-80A1-E1F3B634449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C49F39-0526-4AB1-951F-8B2D6ECEE88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C0DE48-6F25-4C33-8A2B-AE633A89E38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AFEAC4-F71D-4816-85C0-CFF3F9D5A4E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CD6A33-CF04-44BD-8D4B-1F95D45B447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6E5580-C058-43D8-B437-205204AAF91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855DCA-0824-4FBD-9D91-62C6D970483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E6481F-5BD9-4A65-8822-68DFD5D39D7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0AB1FA-257D-4087-BE5E-EE2578B91AC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E7115A-5484-45C5-A15D-2549631C69C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84B64D-0A56-4C69-875F-AF96D8A05E4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D33465-5B12-4C41-B6A8-9D301574150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72C861-4569-4DFC-9236-1F9050F0F0A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A73E3D-26FA-4AA6-9228-FD29887754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AB3656-6A37-44C7-A34F-67CF2435485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7EEBBD-3602-4ABE-BBBE-37A891CD82C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DC2E48-57B1-4D4D-BDF9-87D6A947D58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00308E-B424-4E46-94DB-7C14DA1D09B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C85433-7C67-47CB-B193-5D5CAC5E175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1D413D-6599-4D62-85A4-7E74B77076E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411DB4-A241-443D-9AD8-68FCE3D6E5D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C1E1FF-74C4-4567-AD36-2E474871773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77B1D9-2872-49F1-A7B9-50E708BDEF1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FF4BEF-DCF5-405D-8313-BE5AD56BC6A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5ED7F1-9045-458E-96FD-80FD37F1363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7F89B0-325C-4B24-A8DE-08ADB5D13B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919EDE-A212-4178-90B1-4FE88B1B46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C18E3C-3A65-41D7-B803-76446BFB3D0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DEDABE-9643-4C0E-B9AD-2F4D9228834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1CD823-D4B5-4185-8B1E-03456107E21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005363-9A4D-40FA-B463-777B91B1A7F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884267-5624-4ACE-8F4F-1106A13DC0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0157F6-80CB-4735-BBDC-463FC290483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17EE7A-08C5-4E26-8000-2B54655CE7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DFD5F3-9222-4BFF-BC42-30DA741BD8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F8A272-B62B-4C45-8EB1-BC218F27C7A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87823-1371-4A40-9C3B-2B8CE9724BA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1396B3-D627-42DC-AFE5-73AA9E72707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A21915-5875-4721-B980-C1C92EF7792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1E506B-8B7A-432A-A5C0-C08FC71EE9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0CEA67-3926-4420-890B-45A49443817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536C15-FB33-4C42-A791-8453DA85810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557D6D-BBF1-4910-B346-9288F04E17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F16A5E-3617-42BB-834E-E9C411CCD70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9A3880-E6DA-4A92-9291-244DAA9E702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B6BDA2-4CBD-42F7-B11E-915D778A589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E42E74-7AB2-4FDB-A3BE-E8292F8093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32D694-8083-42D6-885D-BE32E46E32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ACE86A-1233-4AC4-9445-361C5C13399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2A16C8-D373-4F70-943A-E33E9A6191F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D80D31-6C7E-4DC4-B027-618218C649B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30F5D1-3E55-4A78-B84E-D3BF779C7B8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DF9651-E5C4-4BB7-B0D6-6F61E132041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3FFD21-D2F6-4F32-8395-BFD319958C9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AEA82B-A95A-47ED-8DBD-7BE1F39AC64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98F5C0-68A6-45A6-A8CF-84ECED0269C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065CD2-3FE5-4C81-88DD-5440070415C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0D6E67-504D-40D7-9EB7-C977B089873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6033BA-38E6-4B32-9EEE-B26C5FB931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E5B708-0E39-4196-9D61-2C7BAE20650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6B5C72-B4BF-4B8F-BD16-F6DD80B7875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79E5D4-BAF9-495A-823E-B14CA3A39FE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76E363-2E37-4313-96C4-8A3C294924F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549ED0-76D2-4F5C-B922-F50A5F634D1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0A1A8C-2231-4C9F-9F12-1E8C9974B95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631D9-E9F9-4861-9725-7E0DFF9C9A9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528EDA-62C9-491B-8207-85F3D3BCED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127A74-162A-49FD-9B74-707F5CC04AF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41B0B6-3E25-4342-86F2-8F98DAF2CAE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27BF2C-7C2B-4E74-B2DA-40C074F54A4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35A1BE-4FBD-4C46-B0A6-8E47146E565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8B9C2C-7489-4823-82C3-0DD1FC15DD4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107076-7FC9-4CD2-9CF7-3E0CC27E5DA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52D399-3F87-4A94-B0B0-9641F985219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C2B209-7AF0-4BDE-BEF4-060C4EE0F93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3C217C-48A5-41F8-8246-20D725C366A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CB3C40-4E4E-4C78-AA01-D1EE172FE0C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2EE7B3-889B-43EC-85BD-5C828DFEDB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851CFB-77D2-40F4-B959-6ECCB99D45B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D62E8A-D0DE-45BC-8AC8-5A0CF980DDC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3D1078-1466-4AAC-B5EF-CEDBA257C95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AE2E02-B3B9-4762-A0EC-697D5A66552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2F1E30-61BD-4FE3-83C5-6A59FBBF6FD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04C8B8-F688-4A90-B8DC-4D1BA86A6CF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93310F-19B6-4577-824A-E558FC8E962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7CCA3F-29E5-4979-B0BF-34A2A00A62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EC79FD-D99C-4C50-AC7E-6920F899AD4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DCFC11-05AC-4822-82F3-67EEF32B99F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630FEF-58E3-4C92-96EA-C488AD80149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880B77-3402-474D-8D35-82FB578AEE3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8900E9-D097-4042-9A9B-3CF745E6DC3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CA49E5-DE5A-4CB4-8C68-FB44988E734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5CD8F1-2F03-4095-9AB7-C494DDC138D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86AB9D-F744-4C73-9DB4-BBF5F131CAE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7E3994-ED84-4EDC-A2EF-71FE439DBB8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34C191-FB04-4FBB-8C0A-84E3B73AD50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86520B-0A2B-4B98-BCD6-8EE3270FDDD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D298A9-D70F-4856-853F-25622187913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A2F718-E222-4666-972B-C4F5D82E396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BB3BF1-709F-49C3-8B3D-680DB95439D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4693BD-A106-49E9-B0F9-70B33CBD79B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C7962E-D57C-44C4-9EE2-5FBFE83E222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24055-B3D9-4402-90FF-6FD756E72F2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3348B1-2EBD-4D4B-BADE-BABC757B15B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E9BAEA-AE6A-4806-B23F-2A3E9AB31C5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EB2431-3521-467D-9EE0-B52919CF6D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D56978-ED91-42B4-B5C5-6282860379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857B25-965B-4FA1-956E-252585A7C5F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FA79AB-97FE-4EFC-87AF-67141362245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5CFA71-8400-4827-BD71-5116AAD8145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1C2A16-94FA-4A68-9BE9-76E9455B0C8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75CCEA-2E1D-4820-85BA-E9065AB6D9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364264-3CA9-4C03-8D0C-A4E7FB2271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1007C8-FC45-4B27-BD3A-0AB143633C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88F47E-9DC0-41AF-80B1-BE78B3DA410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32357D-1749-420B-8C84-9BEC659393C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82ACA2-33F5-436E-8738-2D122A681F1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615F41-9444-4A9D-950A-064FBD025BC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A00376-7552-4253-B4FE-FD6C47A340A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DD4025-7C83-4165-BF83-BC80675CBEE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FB0E49-F3FF-445F-A5ED-5EF854814E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1BA1B2-10CA-4048-BC1F-F4D7E4AD404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7B24B5-8311-4B01-AC55-09CD95D8D41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BF1EC9-47FC-4135-9318-95D52EAFB32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16991E-38BA-418E-B30A-CA99A8F0157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EF5C61-DFCF-4329-9A28-AC276465DDE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69B864-4643-481C-AC08-D34DE59327B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96EB22-BEE7-4A9B-8AE5-C4CDC7C668E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9E5DF5-24CE-49E4-B996-50D7E2FB3CF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CD6FDC-9A16-4A9A-8A6E-F740A62F314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ECD4A6-8FA4-431E-8148-54526A3F5C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F09893-CB97-4C20-8AD1-ED3780D46B4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AE3654-A9E1-434B-8932-C1A155FC0B0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5D127F-CC8E-4339-9D4E-9534A4CB2FF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0E56E9-55B4-4807-8354-9DF86CEC2AA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960080-7F7E-46BB-BDAD-A7618016B72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7124D7-BFDD-4173-B944-18279A9407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925B91-D640-446B-BD6E-86B54D1E325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8A7AEC-B219-4241-A948-C6FE95DBE0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D24FDE-0EAB-4291-B3E3-D7C232248B1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1BBB5F-C6C4-41D2-962A-517D58FADB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CB5814-7881-4015-BF7D-DE14D2B4D8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CEFF62-B384-4EA8-A8D8-8F5E3F7C532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F5BC2E-16BE-4310-A15F-611AA377AAA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9ACC81-D927-4D83-B112-F9CE7232B36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B9F3F2-4D55-43C6-B55C-206FBB2C0CC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FF74F4-2774-4D21-9AE8-84D3190C086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A7975B-6ED0-4546-B6AD-DBCD1183EBC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6071E8-755A-4EE2-9C6F-271D74675E4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08F585-EAA2-4FB1-B9A7-965EC8FCECB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59F2E8-0F0F-496F-9B3C-3220FDE32AD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296217-9AA1-4E99-BFA0-51FE6CBFA15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D28EF3-0783-4C87-B603-A6630A5539F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7EAFEC-BAB9-484B-89B0-AA5C61BB144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EE767D-1E14-4619-A040-5715FF53BE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F8E9EF-C43A-4392-8AC5-C1C55A21C6A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57E217-6B26-492D-9D15-53AD153AFF5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9C12B8-B5A2-4E1A-8974-D325B1E0777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8342C4-3AB2-4761-96A4-CE6A0A2516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945325-0278-4ED2-B157-25ACA7F5A65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4F667D-FFDF-4EDC-961E-A507C3F893D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21565F-3629-4051-B07D-49E61E9292A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21B11A-0FFA-4E35-8950-E0451FFAC7A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23EA2B-A30A-41AB-9721-542F8B0598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549D39-9E11-4DAC-BF4E-13FA1EBA059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F76C23-68A0-48B6-8553-26184972A8F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69C952-921A-43DB-928C-988B3BFA5B0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870798-0D8F-4AC9-A5AA-F3B33297DDC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F58336-F83B-4319-B196-94B783525A9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C62C18-DE7C-47D5-B584-15780EE4D0D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5B371E-D86E-47A4-951D-960AC405E7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229259-940F-4593-956E-5391F528BB5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CE1BCA-2504-4551-86ED-472F792D425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2A6EE7-3BF8-4195-8F18-20E4621A4A3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07CAD2-715B-4D82-A818-AD6FB273CE1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905A79-0F80-4156-902F-B65BBAE0B0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0B3F59-2FF8-4309-96F2-B7DF81CA6EA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8D4D44-88B7-4103-AB6A-6BD6BC11B1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0DA368-A169-4455-9079-CE8058529FB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7ECF5E-CF23-4492-8E17-10218CBAEE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D4DEE7-7EDA-4830-8C1D-0AAD57F1F9C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0D01B5-60AC-40FA-944D-EA11FC196EF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6D84EC-CDCE-4579-B202-903FFBF4B32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0D62B9-A29A-4E25-BC28-5F3517FCABE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14D700-78F3-47D9-BD95-B634FF72CE2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F880FE-BDBD-4BF6-8DBD-FEFDFD8A183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5FB08F-1A53-46EF-B680-A563CAEA4AD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DCFECC-0019-4A0F-8A3A-967C29F4A27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380B04-4C32-412F-A498-02234F74A8E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642563-1E2B-4098-92AB-5F0490F0928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AD5143-5F4A-4507-AF25-AEB69AFE695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2AC55F-89C9-467F-982D-6AB5487F5E1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F7F9BD-A8F2-4D68-A228-1FFF3899C9D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EFC727-0D0B-4187-85FE-39946D63700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B4D86E-3A7B-47E2-82EB-72CBD7F0CEE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EA36DE-7C1C-4491-AB88-58E54F72AC7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D17F01-0520-4133-83B1-0D26170CC0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FA57DB-0A7A-48B0-B153-69F83759C62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29AE1E-F443-4E11-B793-1DF7D9C729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412DEE-8F21-4F94-8D58-159AB8EE090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A74DDF-8824-447A-A473-2E28D9CC284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D019A2-ECA7-428F-BBC1-3C35EF8E2D7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6923C1-533B-4FC1-8C52-2E9CC205C06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7A3F9C-50FA-4E3A-A646-68B914A66FF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D00827-BC5C-4E81-A8EB-76AC6588AF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FBB90C-4C11-4F5D-B45E-613E9C0AB4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AB1055-343C-43D2-BFB6-1E89A68B31B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891E40-534A-4CB2-BE14-889372B9C23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15AB55-4001-4516-948D-549D2B219C5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65D496-196E-484C-B13D-F3D9879C1D3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6C462A-BC97-442B-8136-2AEBD61223A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30A8A9-0282-4DB5-87B1-06E8990EAA2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918BE1-197C-423C-8624-F58DC09CEE2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FAAABF-5E04-47CB-BDC5-C006E5FC611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C21DF9-B32F-4B79-A7BF-D104450D98D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2D155A-B6DE-4D4E-BD5F-27EB882FB9C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826D5B-4161-438B-B76A-57717C620F7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10BEF4-6581-4CFA-A909-7A4C87C47BF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DE1246-F227-462A-BD96-B77F99AD19E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716E92-389F-46D3-8C2D-7BE157A3AA5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FEBBE8-AE96-424F-9A83-A04601F1631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DEC942-CFD1-4412-B11D-4913E132C3F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BEE3B6-55B3-490B-AAC6-2ADC413BB77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DD52E0-F464-4FBB-A501-BBADBE9A9DC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C734CD-DAA8-4750-B9FE-D227E21FA67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99D919-FA53-4E93-B28D-B46C510471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33CA0C-7EE5-498E-A563-E0A481AA9CD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DE9348-465C-4811-9FB1-7B0E66FEAD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B987CC-32A2-4585-AB4A-A7C65AC3C99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D2AA36-8532-4FEB-854B-80444BE75A1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A15929-63E4-49A3-9201-240D1715A31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A4949F-7B38-4032-AE08-4D94A32EEE8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B50466-EAC0-41AB-A258-1CDF1BD5795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716086-142B-4C96-A0AD-B4F237BEBEC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980E9B-9654-404B-B443-687EBFBE149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88E5FC-8EA2-4A40-8EE0-39E7A1660CE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BD2789-465D-4A8C-B389-23F42E8232A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39C366-96CC-4DD9-9846-DC9B4646123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78F799-7AD7-456A-900D-ED8E51E22D2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BED9E8-EFB7-47F5-AD42-2239BFE061D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6413C9-6BFB-40D3-9C13-4C9FD7E14E1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B8905E-ED9A-4D80-BA97-AA9A306C32D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F90AF5-94A4-410B-9ADC-E408672047B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4E8EED-FE58-4087-B017-B59BB1143A0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FB7F57-5966-4AF8-A9BB-1B2833362EC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3D3DC8-3E4A-4856-BD5A-CE61802B36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3C1C53-4E00-4034-80A7-2E275B3AE4E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1409E3-D365-4303-8DB8-046B8747C15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0E1B7A-CA32-4919-BD18-A12580A10D1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D86682-B504-40FB-9703-58A50A76A12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338F16-55F8-464F-877F-93F5CAA8DF4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0F74FC-E46B-4FC3-99A3-53237E51DFF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CFA805-FEAC-408B-8BFE-977B0BFD936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7ECDB4-3E59-43DC-917C-C939E3D621E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AE5989-081B-4E96-A719-ABC32AB96E0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F909CF-48A3-4652-8196-EEF5A4721A2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730304-7DC4-4F05-8297-D88A8D20166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947404-8088-4415-A901-073CAB172A5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AEEBA2-CB13-4132-A8C6-49C4A940B49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6327B8-E629-4E47-8F47-BEAFD0DEBB6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2CD511-C08C-40BE-BC49-12267217F47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A3773A-8E66-41CA-9F2C-6B8EC1196F8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F0FBA3-B455-4E20-BC17-8364EB2B406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E431FB-5D44-4D02-8964-81DB5341BBF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EAF3E6-5549-42FA-9442-4A8CDA1B465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D169DE-85F4-4887-B199-A2FCAEAF47E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90FB15-3888-4C86-A32E-0BE4D33B1DE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CAA146-0459-46A6-8197-BE2F7D906BD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D4BE4D-3B25-47BA-9B57-2C994779402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9B704F-C6A0-4064-9133-CE5856FA465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6CC622-015D-490B-87BE-C8707749993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C9E909-7709-45B3-9F35-B4C45F4AD30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C0833C-0894-4556-A502-98008E99985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C0D52C-E4DE-43A6-B903-0462D36B3AB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F86F62-EE2A-4422-ADD4-692DEFA05DF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0FF52D-B26C-4876-85A7-E8419DA2F81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B00094-B91C-4C64-B89C-B7CD0C20717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AFF488-F312-4A83-BEC4-A2F0D68928E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BAB8D4-12FE-4949-918D-074B6F398F8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AA2373-B763-4369-A6B8-6924DC27584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C19C64-2242-4D27-AB1D-9AFF75441E3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716957-DBF0-4F35-B810-10B63EE1F25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18698-BF34-431D-90D0-D669375809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E831F7-ABE3-4D7D-AF75-65BCA65555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13A406-2798-483C-983B-11BC3DD04C6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FD8BF0-3186-4243-BA1A-EFA7F85A8FE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214765-4195-49A2-BEDE-64F697F8AB6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0523BE-D0C8-4443-A35F-FAFEE4354E9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08F260-91F0-44F7-83DE-28C7A1C8078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7B0271-8554-46E0-A16E-DBB739F6D15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D6E460-C01D-433C-9712-6A149B21035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571A42-CCF5-4549-B454-11CD0C40273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4E7A52-B892-46C0-8BAA-017150046A2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B4FF23-A8E9-4887-BB83-C4CDC6B96D5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5E5B51-E2AE-4E20-91D4-4E7EBF0B473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DF036-B65E-4FC4-9E8E-C7C09BFC3FE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066F67-D3B9-45CA-B7AF-FE31FC7A29A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D317EE-B1E1-45AB-9616-E65DFAC07C1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3F478C-B8B2-4369-AD06-1D41E4948EF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0B0D46-7902-4402-A798-775AADF3627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846418-0BD2-44FA-9372-CE29568F820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9F0728-F04D-42D7-A74A-71D1115FB16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CBD9BC-000E-4ED4-9593-F536BEF629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C0DD17-466C-43E5-BCC3-E2DB42C86BA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68B473-A19B-477A-BC0D-4E5597F2BE2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F24093-9B8A-4F35-8865-3C38B7C654E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8505BF-C65C-41F0-A6BC-1EE818E1037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2B9855-99DC-42BE-8F66-CF19F14BE2E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7EDA9D-5EA7-4569-8B62-70AF6BF16C1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989457-61FF-4A99-9E12-32E1B3D932C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F0D3E8-A2E4-454A-BA6B-D2E2CD3E80C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A410A2-5898-4232-B048-8EE6DC21216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A1CE3F-EE2C-4B42-B29B-8B454F681B3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60C086-8DC6-4BEE-87E6-CC041FD1360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C19F8A-6DAC-464D-A315-968A376A46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1B6882-48D4-454C-8584-D3CE08FDA63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8CC2E7-CE4D-4425-91E1-1A8A6644539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91A4FF-1B2A-41B7-A0DA-AD37EA93EEB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0FACC3-8232-4660-A20F-DD2DF533955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895BD3-FAA1-403E-9961-058A18117A9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89ACD1-0C2A-4890-B573-1DD8F0B459D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EBA2B0-1E4A-4304-B9BA-C945C0860D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CEBA43-9E78-4198-90CE-6B8C9230D5E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424192-EB77-4391-8792-4C031C5372C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D20891-87D1-4456-B7F7-72EA1D9FC8D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63D4BC-9932-44B6-B716-0A5FDCD7C2C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6B0382-767A-42D2-9451-CE2480E9B02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753B0B-323D-49B1-83BF-2C5F90E9CAF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7FE620-9071-4DC8-8331-E706560F278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755406-E9D3-4A02-8E4E-4377C1CF37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A206CF-03C1-43F0-AD54-6B2F40569C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80F616-DCB1-43B4-B71D-AB9D0997C0F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AA4F7B-35A5-4E5C-B4FE-DAF17977552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42EA6B-302E-4E3E-9C96-A60C3997AF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3CE12A-2AA2-4625-9BE5-6FAB2CFA87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06C138-1F01-4878-AAA6-DF626271484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4C6E24-CB2E-48FC-BF6E-80DEE493852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176559-0A11-42D6-B13C-B08CADAA5DB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B0B831-E9A3-4F91-809D-BA1E156D72A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2B2C23-B937-4EC4-8A3A-88D3A73ACE2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FD45CE-F790-40F3-A710-2F6621A15C3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867A23-9A59-4365-A73F-C19D35DEAE6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2AF5C4-359D-4763-96EA-6E00DD8BBDC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DDD585-0E9C-4376-81FE-EAD6C9587F7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BF6BF6-5584-4B76-B95C-3B266950452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8DB77B-6951-4570-9C54-AFB7B7FF982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EFF6CB-6801-4043-8886-6DB8B22117A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28983E-2CBC-474A-A230-49D31A42ECA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405875-5299-4FE2-A7C5-B82DC6ACD05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2248B2-73FC-4B2B-9BA7-8EEEF205E8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589CF7-03FE-45B1-8BA4-37640804DC8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BF19E7-2B2B-43FB-B0F7-D9E4FB10B47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EE7859-5FE0-47F9-9735-F777AE746A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7E0F8F-E174-47E9-8DD4-AA879A729D5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62F4C3-643F-455A-95FF-F510A3E907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7F1D1-D3FA-4B0B-8A3A-C1FD61F2444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FB4FBD-9446-4DD9-B7F9-30A3C421B5E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9C88EA-2EDD-4784-9243-0E644B43938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13C3FC-7487-4DBC-80F9-0FDEE980787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B33BF7-658D-4541-B2FE-377A274DC6D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1097CB-507E-4FA7-B862-2485D997509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90BC7A-7051-4ADF-97A7-0190513B6A4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177BAA-D5AF-4E8F-B594-642FA5B3E06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90EDE1-B4A3-4EE0-A6C0-F3F5762E2EE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83C1B4-5989-4478-8999-AA36D625ED7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5EF822-60B7-494D-A0E9-A3B130E2F0B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A9C271-E80D-4294-AE4E-97502591E15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863F06-3FCC-4A9D-809D-E5AA873D924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36B63C-8E6C-4023-98C0-02C2C685581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AD204C-A8F7-4986-8CA0-62FB171BF93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51CB96-0B8F-4531-BC4E-0DD37F29E29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D6035F-931C-4ED7-BD22-5A2154CD1AC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82C731-EC32-4223-A057-12DACD695FE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145500-AB06-4E63-B071-746856435C1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0356FC-7B0B-4B7B-8691-F30CC0FDC51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90BB56-4007-424B-B976-72DE9B7661E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EFF75D-755B-41D6-BA4D-931D3568259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8B2ECF-809E-4469-9DBE-14A5B788C34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DD7A12-6DD7-4A00-AAF8-E8267633015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E5CB81-C896-42F1-9F77-F0F9E0F38A0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11BCA7-4324-4D27-ADE8-E2FA4535F65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9CBA36-35A4-4E1B-942B-923AC984682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332C84-C13F-421E-A3B9-6EA0D18447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779791-8B7E-41D0-B91F-86D8F62C7EC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AFF838-4ED5-4244-9BE5-88B30D4A1D1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EBA0A-9936-41ED-BBC0-78E372DBBEE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7B5BE7-7D82-4EF5-A570-D4007FCA5A6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0D6C08-6748-4BD1-917C-C7137ACD42C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9461FF-0538-48F7-AF83-23F6CD0673C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883162-6C9E-4448-B2A2-C2DC81E0838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4E4D95-72D3-4CE7-91D0-1CECFDB0F26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442DA-2BBF-4198-878A-51675D3519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34938A-E276-485E-B81F-87A96C6E17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75454F-6FFA-40F5-82AB-0B52474C73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769AB1-16DD-47F6-8B45-DA8E6A7BF5B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97E6F6-B005-42ED-92EA-3E39FBD2997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85300-7B7D-4A32-9F71-A60AEEA894E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830777-2F4F-4123-BC74-F0131FF960E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598016-C901-41F7-8D12-C29759BEC26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E690DF-4692-41B4-9DF0-2C064792284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28FD8A-6591-4DF7-B294-099D92C5967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4F5B6B-4AD6-451E-AFD2-CCFF95051FE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4C3B2E-A5FE-40FB-A3FA-1A40C98F1AA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5311F9-CA75-4139-902F-A3CD57508C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150D02-B858-418C-B99A-2F8F24739E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D41EF7-0F96-4DF9-9715-5F191609D66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7B2720-AB47-4BAD-9939-26E0E3422C2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027CAC-DAD7-4528-8A3B-234A127CA3A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F2BABA-ABB7-49D5-940B-32242020584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09EB7B-B320-42E6-8722-AECA6398AA4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2C4395-82E1-4093-8818-37516A80BC4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0A6AE2-5BA6-44B7-9D59-3799EDBBC26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AAD35B-EEE7-461A-A439-627749EA429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9F7FC9-60E9-4163-9D3C-5DB78DC0851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20F637-BB8E-4C36-B647-5E80177C0F0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943ED3-6411-44BD-AB48-1BE6422859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493412-055E-4F9D-8C43-35E29AC99A8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3F3C71-FA27-48CE-BC13-EE559BE5E2F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03ED4F-DFE4-453F-BA9B-DB34B4B8C61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F25516-5F8B-439B-9224-5031136FC2D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718B53-ABBD-4709-8B0F-E5D5F41E26A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ED1ADA-22B0-4C8E-AD84-AED51ED0572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092416-688F-4BEB-8923-415BA2171F2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CC0366-2E6C-4BF6-8F55-5C2894EAA90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F5C0DE-0964-4712-A05D-B8C734228B2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50D705-985D-4026-BA51-F76A370C5A6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DB810B-BBA3-445F-B4DA-98C21A87565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5C65F6-FC5A-4D75-9901-E45986F93C1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147263-2FD9-4DDA-BE69-19AC2F7C1CC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612AF1-901A-4093-A5AF-710A1016D61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79393B-6721-46BD-86BF-432F8E406DC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6743BE-8532-4ED0-A8CA-2D15E97A8EF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EEB8C0-2981-48F0-B816-994C5AA2ABB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A5949C-138B-4F55-BDE4-8148C31547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444536-5597-4B15-B852-9DB6D6CB369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312A4F-A842-4E25-A4B4-88A3430E44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D89413-2EAC-4336-8A90-30A15A73C80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14FE49-ED4E-4F1E-B02A-78883841126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5041E-5F9B-4CE4-8B7B-5DD85A8D4A4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7ACBE4-2F82-4B1D-A298-DDB6B506CCA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1EAC5A-4F6F-41FC-B159-7FD0DFAEFC3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BF38C7-6044-432E-A78C-F5B7BF0ECA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A6B6FD-F7F5-4C9D-A107-F3BFE148BD9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2AFE37-4658-4771-AF41-CA0688147AF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F24D34-C3A9-4F98-B528-1D9E794A96E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AA71FE-EBCC-46AC-8B1C-477D0681130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CF202D-F62A-4A54-AE0F-05E81247D4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1A0AB9-11A6-4969-9D1C-A9ABFC511B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C019A1-BF4C-4A3B-89EC-62E861760C2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7EFE0D-B976-452E-ADB2-544FA044CD6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4BEC76-8089-4B52-AF96-A561D8CB752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F2C000-FCC0-4D8D-B5E8-FBB13CF6E12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0CDB30-54D0-4830-A340-553B38A7FEC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FAF8E1-8C13-4060-A96A-9F618AC74D3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E5ECCD-A6CF-4FF5-9FA6-D52ADAFD651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CA9D88-3BE8-4376-B89E-BD8A31DCF7E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3119E4-DD28-4EE7-A9B3-6E4DC46D5A3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027516-E0BB-44D5-9F7C-5A2618901C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B44491-42C6-4AC4-92BB-DE50FCEB825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388C42-8649-45C4-85B2-B35B78B52EA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1C7841-8020-4A36-B11B-46FF8D0CB6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D41922-F9C6-40C9-9818-8391482D374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ED4050-0666-4933-83D9-83F9E9C6F62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F354D0-BB96-48E1-94FF-67A8E226D7E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FAA0BF-609A-40FA-89C4-3E476664F13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F7A6D4-67DA-4F67-B665-F1E873A30DD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846099-11D8-402E-9F23-FBB8775038B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69F5DB-0259-4CA7-AE02-19202E22CF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16006E-562B-4A9E-9AFA-FCF9A036A09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5A6CC4-FC93-4B80-A166-E61C7C794BC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803F72-8A20-4188-B076-90A6285F2A5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2D581F-0BB5-4ABB-A574-941BE76B7E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4BF706-5057-487B-8B42-4E796F2EE8D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CE915E-6F74-40AD-81D4-8C225796FA5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BB02DA-88F1-4EFD-93AE-B01C1BBE106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5ADB9E-B15A-4D63-ABBF-1B267A4661B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2A576A-6ADA-49A1-88B8-DCB197E7811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6D066D-9CEB-492D-AC23-C622B731856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CB8BF-2F0A-4A6D-9A2B-2A5B1F14226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F80454-2B4B-4717-8839-0D9A53843FD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00E951-0871-4BC9-B8F9-0D169A95CF6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677DC9-7DAA-4408-9CC2-F593F386575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6D333E-CA4F-443E-BB6B-628661F3C80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A965B0-5B78-4DB4-8B19-054B0C0E3AF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FEE6D1-DEA3-4A32-A64F-12246988290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2EEB3B-AE61-4BE2-ADE1-71C148D8D3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2DE0C4-E646-4146-8087-5B82C7BEC8C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51BB7A-436F-4C86-BEA5-C5DF62361D8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E22B00-531F-451F-B451-29B1ACABADC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67E1C2-DBD7-4F81-8858-E8AC474AAA6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66028C-7453-40EB-8C84-B097FDBADBF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BFF3D4-55FB-4793-AAA3-2C063C3887C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2F10C1-FF7F-4E73-8A0A-B209FA4E53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469203-10B3-4843-A4F7-8A62B15F3EC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CF3356-5EB9-4A17-8781-964F3ACCBF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4E474C-4D7F-4A61-A7D2-82AFF9B0DF7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F6C99D-5346-4757-82F5-942C26932A3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272948-91BC-40CE-BF25-F3FF78F8A5D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2020CC-0676-4805-BF3B-3E89279701A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5FBA97-025A-4A8D-96DA-02FA84B6C27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E6EE19-A7C5-4339-B5C8-99A3C566E17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A34154-9EF0-44B0-8971-0B4F0E02A86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508E38-09A4-463C-BDF8-7C1CD7614C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1D382A-C74F-4CF7-BFB1-E3EB8CBD22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4AF495-A8CC-4BE6-877B-EC6ADD909AB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4D6282-1377-4AF3-9FE9-30F21CE74B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2FD2FD-4066-403C-AB36-1814B3B242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4F5E70-CC9E-4C6A-88FC-B495A87F6A8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4E3FFD-E0D9-4CB7-AE91-905BBFFC6D4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555BE2-C4D7-4F90-9BDB-F0F6DCACA33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AAFC73-10C3-4E82-8363-AAFB8F61900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963D14-4FC6-4CE0-A48D-870AD5328EA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2A6A54-BECF-4418-A316-81ABA7A56EB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1C920C-224A-4907-8B2F-69C0ED9C0E5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4CBAED-8B72-4503-8C20-834516041B2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3255F1-2B0A-4114-848D-58A45AD23A5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B64EAB-1F9A-40FB-B89D-F627F757D7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4BCB74-693D-440E-B0F9-C8BE4A415E9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86764E-FAC9-4223-AD73-41AD25F56EF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994FB3-4B1E-436B-A484-CD6E24C4FF4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34527E-4713-457B-BB54-EA362250931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68BE52-973A-4FC3-8ECA-101E7C7DD65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363842-F873-4993-BCAD-6ED671A83F1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D71DD1-3642-4C2F-9F8D-13F8671048D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C6172C-DD3F-4EE6-86F0-6623B4454EB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13C9B1-4277-433D-A603-B538637C992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9AC867-808D-4EAD-B74B-ACD665414E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CF9B77-3A6B-4F95-9199-68AC5E452D8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67DA10-94C6-4E11-A5CC-EF26BAA01B7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AD52F9-C512-4560-9A95-E390C9516D0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07839C-05CB-4905-A301-951D0C6C6D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98067B-F7B2-40E8-A3CC-3B0C376FF8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31F822-00E9-4CF7-8F36-FF94C4529FA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AB24D4-3830-4FFC-8A4F-13BD9BEE814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19DE3B-124D-4321-A127-4E10DEBB98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267C4F-E0B9-4CE7-A8E1-683CFF348BD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C02016-66E5-42F1-9570-662CAF01CCD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E88C96-E6E2-47CA-B86A-072AC882542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ADC8A9-EB79-4D2B-ACAC-0AC7DDE0B29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4DB294-655E-47B2-8A1B-901FD24E8A7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E460D4-FF2A-4CEA-8E31-4A61CC75DC1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C35497-BFD6-4E4D-BB48-AF4CABE6ECE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18B14C-843C-451B-A206-18515FB9697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F14900-6DF6-45AE-B7A4-1445B894EC1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C8251D-DFCD-4B62-A56F-2E834E0DE9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6E5899-C385-49F6-94A0-EA784F146AB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04E6C2-09A7-489C-9C10-264F8DEFCC8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9EB754-D541-4E69-8F3A-4E65623E4C2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51F0C7-5A14-4D28-85B7-AE0B190E797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86D495-777C-480A-A51D-92C416AFD1F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02AEFF-CF85-4AF1-9A9F-2D9C74380FC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AFC40D-FF1E-4F27-BBEF-255A1DC528F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053B8F-E5BD-4494-94D5-C30734F860B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2703BD-61C9-4DDA-BDC1-E3D143D1022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3D1EEC-5AE5-4EEC-9F28-91B78C8D2E1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90FEB0-3ED2-4E8B-BF4F-9B53F83FB19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F9DD18-F20F-46A2-AF21-8E146F7B166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9E4A37-2770-4947-A08E-252D3F1E4D9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8B160D-F46A-4A4F-88AB-A48AEA0E758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4386BB-A123-45E5-A16A-C47215FF91B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67AAC7-7D67-41DB-A8F9-168C65E60C8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C1D5F5-9292-4939-AC0F-397006D2353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9BBBB9-FE69-4BCB-A02A-2BA14A88CE7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0E2631-6F0F-4807-89CA-BD1FD5960FF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835DDC-2F89-4916-9D2A-9CC0FD2966A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8588CD-27FE-487D-A6C1-535ED44704C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9B4A3C-7A6D-4FA6-A318-607825848BE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386D0F-7B77-45E8-BCB5-75EA9042158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CBDC97-B786-475D-AA08-D7B518C2377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56E1E-3252-4537-9D8F-F12116133FF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C73AEE-12BE-45C5-82B4-A1C6343E415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2C597D-3517-43FC-A413-469BBBB0938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738F94-9327-42EE-B39B-571B079BFF3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CF87CD-21D0-4316-AC56-67040166E38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99F472-ABD0-4421-A98E-BBCB63BBC3A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D72A73-939E-464D-A594-B05FC56023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F90E31-CE33-4E26-A650-0D628EDCC4F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F12172-AC9A-43B9-A07E-305A65D15A0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69FEAB-0740-4658-B8AC-68E50E95E3A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93BA0-6A56-482D-886D-85324C40DC1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AC4D21-9D7D-4510-889E-4FCE5CA2C1B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906664-8827-492A-8FA2-30ED6CC2F87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58630A-2F1D-4FEC-9978-1D161DEB31E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4942B9-49E8-4835-8BA8-40F388E1348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FDD3DA-B476-4946-84B1-FA8438DB699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E6E3CC-102E-48D8-988C-ADC8487E1E8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08A544-00AF-4726-81C8-55BB96B6734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392F80-C8AE-4117-9179-A7E06405610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31A1F2-EA1A-4C2C-BD93-CDBE13C72B0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4D7BFC-A8AF-4F80-A3A2-265E7858C3A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EA563-AE4B-4B12-A6E3-D2257A0D731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994F3D-BF31-48F7-9B28-840C04C2AA0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39007A-94FF-49D6-BD36-8500E38EA5B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A07BFC-08EF-4FF6-ADC9-F342869CF17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BBA675-4580-42F1-AE2B-BF4BE62412A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DBE8AE-3022-4117-85DD-5FC4D676FAB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3D5412-C736-4B05-965D-A4723D4B8BF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3AFF08-B69C-4862-B3F4-044F7E2E42A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1B4C5D-F13A-4E74-BB43-4028933692C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2DC7F3-FC30-43B2-97DC-20833E92A11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5007A4-AE51-4124-A6F8-D219FD55990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85BBD3-132E-418F-A3B7-6F380B125A4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9988E8-0338-4F03-B0D4-05520D0A27B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2ACA3F-A94B-4DB0-906A-2515D28DE36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86FF12-65B5-4D4F-887E-072BCCD12E0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166C67-7626-48A1-AE6C-85D00CD5C8E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F9E633-2468-481C-B423-8C3F20E6F4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AB7E7F-8F05-4123-AFC9-D1A221130E3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86F01D-9A39-4B22-8CFB-4712B80F40C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F2BF67-4B4B-452E-AA99-559B488BA2A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716591-7346-4B5A-BC13-6C3EA0E8C34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481568-2E71-4C2D-BC10-EF5F800656C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909EBA-4B58-4DE2-B3CF-B625BD19CC0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6B1E9C-8F9E-4522-9458-EB2CC459CE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8282C8-5EB0-42D3-8BA4-5E2FF961DE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F6519A-91C6-425C-9E8C-AE384555B58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D6B50B-C3B2-4F8F-A51F-BEB3396A2A5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EF8FF9-E408-44CF-AB38-196D2B7A234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548DAD-3CF5-4553-8B46-AB2AC71248B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EF496B-FAD7-4228-84AD-9ED3EF0C936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2540C7-5CDB-4DD9-8D28-6D8426E33FC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A61508-81F3-466C-BFBA-9022AEB4654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10E826-A8EA-4E17-A48A-20FB7EDB702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48D6D8-B117-4064-A4BD-C71B09B585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19FD88-3F68-490A-86E9-BA3673ED1AF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DE9A7B-A23E-4EA1-BE5C-EC0DFC78752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CF1A91-A262-46F5-9282-BCDBF8DF822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A29FD9-7534-46DC-963A-92A612B854D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2F20B6-9E02-4A1E-98E7-F3316A38365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421828-AFE1-40FE-AC90-398112EEC4D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334D2B-7527-40A1-B718-391FFF903BC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5D6A68-BF6B-4314-8899-EF69A649813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EE4F22-F8FC-4948-BD60-78892468373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BA1F5E-90F1-4887-8F63-63E649CAC39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E4C3D2-294A-4EDD-B57F-2CCB18695F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DAFDC1-D1CD-41CA-9B5A-3415023DAD5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5A3D4C-30C7-40AC-ABB6-C94454D02A5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BB62BD-A1C2-49E2-B578-31CFFBE9DCC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F34827-2746-4ABA-A8BE-782E3FFFF4F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C20F49-3F4B-4F13-91C8-6203AC5C810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30B8C9-90C3-4ADC-B33D-49D6C07C88A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1E41FA-D8BF-40B1-9E9A-ED8B001F015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115E18-20C7-4EB7-9439-11B5F11506A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863D3-6D76-4903-A56E-3FBDCF4FE1E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88D57C-B0FB-449E-A1B7-0779DB7EA9C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627568-4669-4437-BF0A-B1DA41CF6D4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A967C6-1706-4211-98FA-1040D9FC3A5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8698D4-06E8-4378-92EC-97E102BA66E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4F7B90-01BE-495D-A4AD-3F3EBF5CC63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19F0E5-3268-4309-BD34-F05920FDA4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C07EDC-D108-4DDA-A155-D386945894D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E81619-A62A-4B00-B18E-FDEFCBE6D25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931EAC-AFE5-4DC5-80F4-78EEBAC2152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7653DB-5CE7-47F5-BC22-29CCF821FBF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C32E50-D3C1-42C9-B381-B68C3A269EE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D30135-F82C-4166-8606-0193386EC70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645078-2B9D-4568-B46E-7DB78915E2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2FC7E0-6162-4BE1-B963-20A5F22D6F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A2114B-F398-4DF2-95E7-BB2534BA485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DF8C57-9BCC-4D37-98B9-B8ECF558596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52B95D-4EF5-4EC2-9A4E-EC9A6C0F2FC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B499DC-28FE-45B1-AD77-FE81F4DAB31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CE788C-28FB-4A45-BF91-E00259DF1AC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684870-4510-4DE9-8C89-47B40CBE9D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E0B937-6109-472C-A2C2-1A6520E88E3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F43E42-24E7-421F-B7A1-86A820BCEDA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679A7C-0A6F-4BAA-9559-66A5F5A9787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D8ACE4-3AC1-41DC-9AFD-0DE358E74A8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75A218-DF16-4644-B4DA-23DC0892E3D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1A564D-8CA3-4E18-B499-829E8C246B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378FF0-3AE8-48CE-BCA6-583B0380635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DAFF3E-F624-4891-B22D-E258084DD9B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8C45E4-DFB8-4094-9765-4D219E3C0C4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A16B0D-488A-488F-80F4-79C124EC737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E3899E-6654-4CE0-BB03-CF7544C0731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DE8088-6F35-4EF0-B425-FE2EB79293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FD3322-777F-42AA-8622-CE2B0FAA18E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8644D7-69F6-402D-95D5-C9C9D6A0C19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4E9C2E-F504-4D00-A51C-1335129E643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AE03C4-1F45-460C-B05E-399718F9586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CA3358-E3D1-434F-A6D7-14059CCE1C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083EF5-DDB3-40D2-98E4-64780CBF4C4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21212F-FB8D-4F9A-915D-1B39DEC21D3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F90F0-5C79-4576-AC32-DFB2B82CF53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F3CCC-C484-403A-AF44-090C22AAA29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1148A3-DE65-4200-AD39-FB2D7286DFA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BBF260-7503-455B-A0E6-DD50847D6DC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FC4CE4-6B45-48B6-AC04-0A213F6F0DC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B72AC6-BF68-4540-A9ED-69BDFC45ADE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F4F0C7-894C-42CE-8E4F-B0F17ABC38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109B6F-3B72-4CE4-A43A-E41671C858B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EF8154-D12E-4FF6-8627-76EAA1EC30F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B0C49-53EA-42D2-AD34-B48B28216BF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34917-3ACC-4C64-BCE9-0D5E57619FE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97AA60-FD4C-4D04-ACE8-2F33B134BD0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2289ED-799D-4B38-AD0B-E059F9110D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E40EFF-3A85-4B0B-BC1A-72CC8753B8A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6681FD-1DA4-4CF4-9B91-67851A0FDDC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A7A6DE-3604-4DA0-B974-D3F123C7CF9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A54457-6223-47E6-B7B3-C179F9E4241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B34F7A-5874-4F19-9FF5-2D6561944FF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00C650-8263-4EC3-AC42-E2A85DB067F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B60DCA-FEE8-40E3-A032-094354BFA46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D1FEED-2D00-48E5-B996-D151DD9EA38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9A78A1-8B2E-466E-8A35-2B432227473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30EC81-76D3-4E37-BDEF-38E05F9EB9D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BDD24C-7D8C-4CF1-B7F2-9290BB430EA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CD3ECE-9ECB-4750-865B-7AAE71AA708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EEF5F1-9528-48F6-B15F-3C12B98C8B3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1746E6-A3CA-4B84-AD9A-874918F3088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65F4DD-B0FC-49C6-913B-E43AD0F65C3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855268-04FF-4243-97A8-024B4339FE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21BC18-8408-4B4F-B3CE-03DE73F4656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4D9464-97EC-42AF-A3E4-53310771581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A7B1EB-0CC1-46B8-B52E-2D45F75993E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44F805-E7B5-4CE4-9517-EBCF17E6ADD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612417-1795-4556-A748-AB85783CF13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1B3806-760D-42B8-A43B-9796E1EA01B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67A8B2-57E3-45D8-8951-472A485024F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54D317-FE90-4558-B556-CBAE4669758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B85058-93FD-41D9-8198-5633CACA69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C7119C-EA13-49FF-BED2-8CAC25D72A6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1B654C-BF7F-47FB-9A74-C0402D9C11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09D7DC-BAC8-4291-B0DD-4C9804C591B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7A1963-813C-4AE6-A98F-3443A2F82A2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41CC8F-B677-4754-A60D-746BEDE2B05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9B64C4-7D61-4A95-8B3F-CE52BF4A02E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65D6AE-2793-41F8-9871-749E2CC8CA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C05562-6882-402F-99D5-3EBDE3B8668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E691FC-C1D9-422B-B2FA-8DB9E46D379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06E2B0-7B07-4741-9CFE-66B5272402F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E8AB19-2BD2-4716-B1C7-8FA6592D480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5F960E-54E5-4444-AE76-9F7E2E0F656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001CEE-695C-41AE-9603-C0716891DF8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3D1712-7197-4865-BB19-EF7EC384C34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C40854-4275-4DCA-A9B1-A51E9785E9B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3B1E11-186F-48F3-9E6F-E1BB882C65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039189-F3A4-458B-AD68-D3B3ABAB67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920045-A1D1-4047-8EA2-BF2FE9BD853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C63C23-C49F-4DB9-AC5E-D946B7A6E2D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F8B13F-17C1-4FC1-8419-E93C853BD5A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35A9DA-4769-444C-B4EB-9A0B3CBD30D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A72D18-B61F-4E4C-9B77-A8298359881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92470E-A348-4B17-9EC0-94286891C00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CADEFB-9125-40F0-9D69-877B95DDA50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EE688A-D973-4595-905F-6163732751D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8894B3-2A73-40BD-B6C4-818B3D45E04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254711-75ED-4ED8-88E9-F85528A9826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FC4AD4-04F2-4CFB-B128-33E55ABBE58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8759BB-4000-4518-A11D-84F424A273F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345DA7-7E42-4110-8D52-78474CA447F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A3B142-13BB-42EB-B605-C5DFE88291F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86E179-B872-4E4E-94E6-8193845D81F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8D68BC-CD10-4B48-86F2-E9695A217BC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7497A7-A6C4-4D01-B590-CE81FDECB72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5EB530-98A3-4F1A-BB40-37E1CCE6991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371BCB-7F57-465C-AFC9-E4A1EADFEC7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F7B5C2-0E89-42D1-9843-C8FFF7205ED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901A03-49FE-4A45-8513-5DCA13999EC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C2467A-916A-4125-AAD1-378B7AF2E0B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E9FAF3-AE5F-4F98-8923-56C0B234524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9ADF5F-6A0F-4D09-9280-D30E74226A9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3388CC-E898-4A1E-B8A2-3EC6E9B6B5F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474A6C-6EBD-44BC-82BD-2EB590A9CED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3ED591-BC86-42B3-96EE-84846FBAE0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DF87E0-F1BE-478B-B1A0-65E8C4F4B25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2FF416-E578-45D8-8BC2-80987341590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7488E9-B024-4056-9117-82BCD552FF0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EFF888-A613-4236-824E-A8482A9B062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1C747B-1861-4045-BF17-2A61FC55766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7FA32A-8193-40F8-ACC3-05CCC861F8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122697-D6DC-4AE1-B96D-BF734EB445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CC4391-6CAD-472F-A217-ED1ADAA880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FB141F-5201-4369-B3D5-B7471069CE8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C5BC93-5FCC-4BBC-800C-5986EFB8676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994A3C-F40C-4867-BA4D-7831A196BF4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FD9CD0-98EA-451F-B595-79D69408F03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33FEE3-DCC9-476F-8591-34F2EE3B753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51EACA-D9D5-4722-935B-C1BA29DD56C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D04764-5B31-4DF5-8062-A086A818B1B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0CBE5F-9131-48F9-AAAC-AEBD0C73E90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EE8576-52EB-46FA-AB21-4D1009F0AF4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E1E906-2DFF-442E-B7E9-C0E046F423C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22772E-FD7C-4C2F-B5A7-775386C26B2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91A741-3FE3-4CFA-892C-C30F714800B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21136A-ACE1-4160-BD78-A93B6D7A26F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D6A5E0-E55D-4F1A-832B-D5AB2AEB7F0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E3D2BD-3D82-4B6C-B0CE-B6AC90AAE23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D5C2DD-DCD6-4551-ACB2-20664844FE8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238A03-406E-4ABD-BA63-EC635A4D0C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4F95BF-646A-450F-A93C-E7D503661F4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CCFA3-1F75-47E9-B3BC-3E603DC0EF9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5DB2CF-D7AF-451D-8766-B07990041FC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CCFA32-C23F-482F-B431-9298BD5BCA3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7092FB-4801-4E21-A35C-437107B1ACB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08C99-8BFE-4697-A346-4ED0740A0C7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1A6879-F828-4A2B-B4D8-E32308312DF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B22A69-8981-4690-BE68-A6BCB553551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4E364A-9C7B-46C1-8E6B-3E38CF6D193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D5CBEF-DA5C-4EF7-858B-38F3DFBDF5F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B34D3D-48C4-439D-A772-F5460690F6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7C7871-8F8A-4051-8235-85590BDA173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DA86E0-7BD2-4918-9C0B-99B11AF71DF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8B0678-A11D-4427-BEE6-9213623A5E2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EE3601-CF7A-42C1-BEAE-3F59EA44346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283927-BA60-4311-8798-D89C3748664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15BB56-3F37-4F0B-9F6C-4144F29871C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7B95FF-ED35-47EC-B821-91C9BBCFAD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69A234-01A5-4114-AD33-2958149360D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D5727B-E961-45C2-B9D5-EC9C6171251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73B81E-9EC0-4915-B727-6F591CBDB1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CB28D8-33D5-4228-92E8-A9521061CC3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E0C2CF-73F5-449E-8AAD-499B8B0FD3E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78D4A3-F658-47FC-908D-FE2698CB84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8BC9A9-6C50-4044-8543-090BC1A321C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FFAE82-D652-4557-9125-A384BBFA8F3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8B3E40-8C6B-4B69-A2D3-62311B3800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F51066-CC78-44A4-B155-CDA4E89818E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6555AC-4DC2-4A55-84AC-8969707F87F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C43DD4-A442-414D-A431-B0DB67D75F3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DF4FB8-47E3-45BD-836F-BBDF54BCF27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E06AEF-A314-4D45-9250-395E90A3421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B92C95-2603-487E-A732-0235542FC75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ED274D-F134-4B56-B5F2-1D319F6E801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C7A073-B86D-4A44-84FF-9B4889DDDDA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CAACA9-24F2-4713-99DA-DD4DA046A18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27DB9E-0067-4E0F-B313-63EFB4BD342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95C904-1C4D-4277-8A94-772C60BAD15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DB1F32-633D-4E1A-8E15-33ED9639BF7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900310-FBCD-4467-8F61-E21B9D43D33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DB8327-7086-4155-9B82-343956AA8F0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A8DF04-BBF4-473A-9099-4F5A38649FA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82E06D-BE1C-401E-AF99-A40D8F87B13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267D94-FCD6-47CD-B9EC-A162FCFD66B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32F791-D6FD-4B7C-9ED8-7241112C19C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E7443D-8A86-4BCB-AB67-AE3F32BB1C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A54223-B69B-42F8-A700-11232F405B4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5A4356-EC16-4650-953E-F4AB23B35F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1E6CD9-A7BE-4699-BA72-E22CF09889B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5205AC-D3FB-4662-AF8F-6A2067BF4A7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8D047D-A1E3-485E-AE0C-E1E7AA5FBF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952494-5507-4705-BA0B-82B6E1CC3E8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EC7F63-9FA5-43DB-9DD4-E8A2F9FA7D2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B5378E-7B1A-419A-84C8-394FAA6931C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26FEE8-D1AD-4D40-8923-9D7A25DB72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D10796-6D17-4AE6-93B9-918399E0DD6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FC8461-857D-459B-B9D3-0AAF6A9E9A9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D625E5-E68F-4BB6-BF7A-739BB151248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75BA98-0546-465E-84AD-E6053F707FF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65D760-479B-4250-8CD4-894E3BB72DA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832156-1C78-4F07-98F7-867DD1DF4D4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CCE9B3-7531-438F-A52A-EE7B946FE3D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BF0EA7-6F50-4E00-BABE-E06EC57A9C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BFF81C-E456-402A-A9B6-913A5A29E1E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A92A2-B569-4ABA-87D2-8BF438B8BC0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059B2B-D059-40F7-8630-DECC3BE4EE1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9ACA9D-4014-4889-BBEE-DB55679E5F9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88C56E-5F05-4279-9DA6-959A5B4CB47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1F2E81-20FA-4DEC-B03C-85D88ACF7FD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FF88C1-4915-4C31-8285-AE7DA52F76B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6F0C07-7D0F-4F33-BF84-D7C2E94A389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3BA475-2EB4-42E0-8DD0-DADE3AC1DFB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04B59D-628A-4AAA-8C83-4A616510AD1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FFFB35-D94E-4715-897A-3CA2D7C0396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8A6D86-0DE3-4B6E-9A01-7EF122EA140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7CB97D-415F-4796-859B-F58A1D9B92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4DD467-74D1-467B-8AC5-DFB356E5FA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A613DD-0608-49A5-BAF8-1CB648A6131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6174B1-1B07-48A7-A348-6B09CFACAE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84B1B0-1638-4D82-9C86-F09F87D70AC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C04921-A86B-4C7D-8DD2-1C328803786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BDC179-6AEE-4A55-8500-968EB682765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03BAFC-E279-4012-B145-F973C0745AC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51AF94-9BC2-41CB-8D4A-39806B7E9D3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F658A1-39CA-43BC-8A84-2BD14278EDD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B43120-0B1B-48A1-B5A7-32B89D8667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6CCB7C-F7B7-4CB5-9595-5BA91A2BABB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A908AB-8F26-4AAD-937D-C084E6C911F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E6AC61-14BE-4A74-B959-2B7DA16612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BACB31-7DFF-4788-9948-D263229675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E481B8-7D9B-4CCA-82F0-7A728FB215C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45831-AB41-47F8-946E-BADE301C3B6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B6AF4E-726B-49CF-841C-0ACE95576FF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7A474A-6298-44CB-8EE5-A0B29DAF064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BA71D6-E192-4981-98E8-EDC88921B99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48B7F-FD94-4C22-98BF-C3ABCF18B02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8AA399-55A6-4D2F-883F-ED1B7BA416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506183-5C94-4EB5-ABDD-D0FC7758CD0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1BE421-D950-4857-BA77-0D6F2A9C392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784821-3212-4A54-90F8-72D713A97A3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F8ABA8-7D41-449E-BF29-917F1428DB5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7B980C-9A59-4F96-9816-84ED68E48F6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F438DC-0304-4148-8B1E-A04A56F8EBF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128006-D0EF-418A-957E-088C19EB97E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C05E5-A365-4501-9378-DBE28966F8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12D9DA-7F56-4F76-A558-59E34EFE69F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412444-4384-4CF0-A279-81EBF7F50D4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8767E1-52B5-4DA7-9586-D9AFDF30465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73D5FC-7844-4626-8742-FBFF87C2EF0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2C84C9-B6E0-479F-A94B-FB37983CCB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E4D1FD-87E3-4210-BFD5-7FA41F61C7F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42B112-9CB1-4FD9-872B-E3054E5E736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3D25C6-C447-47F9-B63C-82313158B05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4AF0A5-3148-45DF-8870-8F1BA27B140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10CAD9-737A-4147-9F72-A03A00211BB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AFEC0C-5B14-4F6E-A505-0F7091A726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09CA9D-372D-4180-A9E9-A13BE56598D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4AD6D6-F563-42AF-9CCE-08B3F89B07E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5B1488-B487-490A-AF2A-A151422FD01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571A5A-8B1C-4C2E-82EA-B3C340F95F7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C593AC-B900-4C10-9931-CFD1EA1626B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351B4A-BA11-41A4-97A9-7E10D67F24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1BC319-C875-4666-BA9A-FEBDF6AD98A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CD315A-EBFC-4895-8377-D08F3ABEEAA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96F84C-3D0F-4A85-9DDB-0BA48664C4C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3894AE-2D79-4A4F-AB42-F899838F518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073586-13E7-4130-8F40-57B32C72D9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111939-900F-48AC-A060-01F3301CD00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3EB88C-1A36-4996-A006-5D1A420FD23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A56252-3899-41EE-91EE-3469C6A7A5D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6DF1F9-6150-4780-9CAF-1A0FA84F778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EBED72-AB33-48C7-977B-6E2565CA518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C1CC08-EA82-4742-A6E1-B0878FD621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CC4B0A-BCBF-4C7F-80CC-A22244E4287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F1045C-F6B5-49C6-BEA5-4103AAE7D84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6F4019-D56B-4470-86CE-AB5AC0C1C2D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01EC37-B565-4A9C-B196-CE1A186F53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24B30B-7C3A-4888-8764-3687FE6EDC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6B951C-D393-449B-B294-718ED9AB3AF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61BE45-38E4-4BDA-9960-4FA42441830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DB267B-1B1B-4666-BE17-987A8318F1F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0D63A-56F1-484E-9B8A-AB17F1CB207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E75B1C-1EC4-40C5-9FEB-2FCEA5DB91F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8F3FDB-8BC8-4F2A-9EF2-11E994A919F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C02E78-076E-48C8-85E8-560DD45D244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EDF9C7-DC19-4E3C-9035-EB7AD1256EB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83E555-6352-47D4-AE3F-50D42A27E82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C91592-CA57-4762-A40A-F9B6C387B2E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51F796-D7E8-4FBE-AB9D-CDEE45C9BAB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2F3BAD-EB8D-4E44-8445-3C7CE6C2742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400006-CB9B-49E7-B12A-EDACCE94954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AE0997-16D6-4834-8D74-E0EAB0BEA6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786B47-AF35-41EF-8081-BCE54E56CF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5E7835-DB69-4B48-8BC2-DECA5B97945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97FAD8-7A32-4184-B274-862BCF60E13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0BDE76-54D6-4F02-86E7-61AF1786778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C91570-2F46-4654-A2E4-EC64542F56C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4D2186-A214-47CB-AE41-405ECBBE6C6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58F4BB-366D-4747-9C3D-B9C72D1F89F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E43C0F-5C36-4B0B-B4BF-832F69BA608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97E305-FEDF-40ED-AD17-1DE86A5E879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3366DC-2981-4581-AF65-DB3540BC0B1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2D7901-1631-440E-9FD2-EB9421001B5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62FEEC-20F2-4B2A-A1A4-886F6475819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62B959-DF69-4D73-AECF-175837DCE62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19C138-5895-4E77-98E0-3463C936426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D55304-01DA-4AF7-90C0-F6D1C2F8A86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92953-199E-49AB-992E-81E458DDA0C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8E5117-BA09-4D2F-A796-EE738812656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78D362-5C70-4FA4-97B9-400E7BD18AD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095C82-F27E-4018-ADFF-C2384529FA0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103B1C-9E1B-4599-B757-6611365C084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8D313A-A5A7-4D72-86EE-350FDA30F6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0B33F4-BADA-4A6A-9DC1-41847AF9570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810005-F2E4-4F21-8D62-DACFC814863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B9BE94-B959-46C1-9787-B799A112F24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B503EF-1580-461F-BD77-575B70133F1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BD9BF5-0298-416E-9A8C-5FEFB1191C6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710C1D-1EBC-4B1A-8259-58C40DC7829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090359-5902-4781-896D-D9508ED8B40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B28C07-78D2-4165-B093-CE7670D81A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6BE0A2-31AF-4191-97C8-9A0FE33B61B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501942-B36C-4FE3-829F-DC6603E0C74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175CA5-CF43-45F8-AF42-1B534A28B95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729B52-7CCC-4E30-8EBA-0211BE15F3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9F3689-ADBD-4030-8981-2B260406934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37649A-4764-464F-B53A-379C79CDE3C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A22310-CCBC-4B54-BF8F-966B3902DBF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1E4AF5-218A-4F76-BF99-162873818C9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10C69A-DFBE-43C2-9244-D67761216F9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B9B1F9-9C7A-41F7-8415-176D8041EF9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2B5983-0EBB-48E8-BAD6-AD2AAF2D1DB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6BF3FC-062B-4FFF-B9DC-EC034B15BA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765A5C-2D2D-4FDD-AC79-E41D46811F4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C10561-F662-496D-ADF9-C11FC77B65A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45DE8C-5B39-4CFA-8A2A-7AE6BFC5129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2F9D68-24CE-49F1-AB94-7E874FC1EA7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C369B1-C5AB-47BA-AEDB-420CDA34472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9E5FFD-6644-497E-8A6B-6F8F6B107A3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088C75-0D2D-4B55-BC72-7D4E10A1803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507B2B-AADC-4BC6-847A-D5AA9D0EAEF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D562A7-54D1-4F1B-BBCB-35B0BD5E4F8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70C931-F1E7-4DE6-99EF-1B6803E318C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9D5CEF-7AF8-4D0E-9C12-EE054E9B8C9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85AED4-B88A-416E-92A1-E4AF88EB9B5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A82405-F7A9-4A9D-B1BA-0D04ED81809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9756D3-1E5D-4178-BE3A-C6886C37AA7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A70841-EC75-4ED5-838F-C0E4112F175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A50DDD-3D27-4669-97C8-E0FD566FA5A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6B427-E1D3-499B-B3C4-141834C0B6E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6CDDCD-A681-4ECB-8E0A-AF262EF66CE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85409E-6021-4A9E-B495-53B472295AF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15AFFE-7189-43F8-B907-2211D1BF2A0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996AC0-7E65-49AB-8C56-46197683D24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F51B8F-9F14-47B9-B98D-C4F5D484B07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255519-01EA-4A6A-A55E-B3A45E03F5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4B2DB5-F58A-4660-A950-E542B1E551C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4D1594-EA4C-4AE4-B2EF-A7A6C1217F7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859F0D-230D-4A06-A556-74934A0FDDF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40C879-E0FC-4AF9-81A4-C34768B73D5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D687F3-CC3A-4333-9ABB-EA2907367F2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9D3E18-CE4E-4C86-8926-70A608B620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D34315-AC9C-42A4-946D-2292EF32DF5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DB54B4-633A-4305-99EE-F7BAC2A6E9C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02508E-EAF6-422D-A50A-5237956009A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7B6283-9CDB-4581-BD46-6CB6334160F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A2A18D-46A2-43F4-9F34-2B6471E936E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574BAC-830C-40E1-BBD1-C3F76F477B8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B8BFF4-1FA7-469B-9CE4-D76C9FB3DA4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F9F68B-B379-4B5A-80D8-6415DA8F6F1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24B278-8943-4384-A05F-017C0C78FDF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A043C0-2BB6-4536-9E94-5A2296A88D8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857368-DBA8-4FC9-B515-C9D26548127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5CE09F-46BB-4288-A159-00A65A83800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BB919A-9B43-473D-8706-C02742913FC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58A1DD-3D78-4223-956D-71C19D13EA1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B218F0-C699-4B85-9132-60F09371F00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CE733C-578E-4556-B191-0CE801B1C25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2DE9F0-F176-4890-99CD-A4E24A8898F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284111-0C50-47AE-8BF4-2A5189A3D40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C4A46E-713A-48BF-9B4F-CDC2BDD33B1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996339-FD94-45AD-98CC-2AC6649BE8B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65B296-D3F3-4DE1-9FEC-3D0F1AC3D11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3C30DC-2370-4C67-87F4-17EC81EA018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2DC547-921E-4C92-ACB5-0D3313A400B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B0352E-E513-4D64-9FB9-540DE6CA7EC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76D565-18D3-4956-A8BC-9D012090EF9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05E0CF-30AF-4929-8751-5DFF911460B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D79F32-5CAD-443F-A20C-82D34ED3D16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4B24B5-5C11-4821-80E6-D40A66356A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E72E70-BEA6-495E-BE0E-DA50FE507AD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7B6794-BDAC-4FF2-BC12-C9594AAAF5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CA23EE-F891-4AD5-B4CF-9169F88495C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3B2A4-D264-4797-AFDD-135AD8BDF44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3A7D61-3F1F-4680-BD46-B0B22DC67CC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856675-06B3-4C57-A809-63552D58C03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B09AB3-4180-4498-A3FF-EC1F969AE40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D85B9C-7E38-4283-B23A-7086A53040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3D9D9A-F5FD-4A05-BE9D-B9EB3926E6A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CA544B-CF1E-4676-AD2B-E46D71D480F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EFEF17-2308-4AB0-BA45-7BAE7E5226C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16A561-955E-4E5C-968E-FE4600F4F1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E10209-BD0B-403A-803B-8F3CE82B9B6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B4C128-AD36-44B5-B023-71B2DFCF7C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1F83BA-1592-48D3-9FC9-FCA7E46A7E0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A7F223-4054-4CEB-B532-49B760F1839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E7EACC-1C85-40C5-939B-BC0AEE7D687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6E3DC6-6420-445A-B26D-17D732975F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9B40A5-AF1E-4695-8182-B1EAF5478CC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7445D5-23EB-49F4-8222-10FC14217B9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A10E48-A368-4A69-A5DE-57BF2882DE7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5FA0E4-7906-4056-823A-254FF60EEE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6EA0B8-6F5C-49C2-AFA5-A720EBDEB79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EFE6E-06C0-4373-88CB-FC5F144EBD2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6179FC-144F-43A2-94B2-78D0115089B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D2413F-D1C4-46D9-A3CF-9363BC5FDCB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81C575-C02B-4E95-A953-72A02378787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993756-59C3-4C11-AECE-1C4536C8255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25E273-88B7-4CBC-82DD-8F059625980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EEF9BD-84B3-4BCB-AFBF-E265CF87FB8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A0C0A6-3022-4E51-ABA7-2B56ECAEAF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BFC5F1-19BC-4D58-8A12-3DBEF8B64EC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EEDDAC-7BC1-49C9-AEF8-3DD2B400256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D772DC-89BE-4CFD-A6AB-8B3135A0F72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85AD5B-2396-48CA-A28C-FC077ED8C25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986812-5E28-417A-A034-1F61FDA4560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0E59A-1D73-47D5-8B84-C1E1F99F3B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828E62-C982-46F0-A7B8-37140439356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261A6A-66C9-408E-9378-A5FC1685407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1D760E-A30A-434D-9C44-5D46F7926D9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759B97-0EC4-4256-802D-1FFB4B7E38B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A6FDE-AAC8-426F-8434-7034D412F26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F4C08D-10DF-4F09-9D22-46028F70848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BC1224-3F8E-4431-88CD-4CFA026BE60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6FAFDA-C5C6-4674-8546-528D4D850D0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B93299-C9F1-4853-87F6-F834E26910D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391733-E9B4-4483-BD0D-F1539FD4682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5C3AAD-5DB2-4636-92B4-5E7DCC6A7DA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89ABCB-B8C6-4E28-95B1-4D3D40D34CC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50B0A5-4F46-46D7-B469-192D3C8268A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48EC92-3568-486E-8CA9-F91764BDFC5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DDBA8E-9CFE-48C2-BF4E-6D016E5F7E7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6FAEE5-AF23-45F6-B1D0-45ED08143EB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999A12-1F4B-4711-A6B8-C1A27CDF165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32A94B-5215-41B1-B9C7-6D94C436CE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99489B-6CD5-402D-B6E3-3D5B53E8EAE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F597BF-6487-4243-9880-135F649EEEF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3C9C26-6B94-45FE-ACC5-F8269352B0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74BC04-09DB-439D-B898-D07A1712749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1FAEC0-B91D-40E5-8E3B-190288F53D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1F0D5B-B7BF-4FBA-8C11-C3337C8BB29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8CD448-42B1-4676-942E-327F5A3CF37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1E638-FC3A-4795-8DA9-8A669C91C7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1C3A50-467C-40D3-BE2D-77D89B4F3E6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4C6916-954E-4A92-8D63-B35C8F58B37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29078D-15BF-477A-8E29-5E4058E4AEB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D113E1-F267-4E90-A80B-A9183D03B2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906BD-7749-46DA-B478-E4A0B14AB3E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41D91C-8B05-41E8-8B72-F000DB972B7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5D41FA-F1FB-4088-A613-9097D17C83E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E7B80F-0EAE-41D5-A623-637F3B84F9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03BC10-4B43-4053-AB22-C35F4680259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DF26A0-DD72-45DE-BC62-73189F9440F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332E46-499F-4A8D-B15D-5770F901B76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27E87A-4154-4686-ADE9-3F13659934E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DA9645-98D5-40E5-B0C2-CC310CE233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AF9A7E-EB4D-4E51-80A1-E1F3B634449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C49F39-0526-4AB1-951F-8B2D6ECEE88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C0DE48-6F25-4C33-8A2B-AE633A89E38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AFEAC4-F71D-4816-85C0-CFF3F9D5A4E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CD6A33-CF04-44BD-8D4B-1F95D45B447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6E5580-C058-43D8-B437-205204AAF91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855DCA-0824-4FBD-9D91-62C6D970483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E6481F-5BD9-4A65-8822-68DFD5D39D7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0AB1FA-257D-4087-BE5E-EE2578B91AC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E7115A-5484-45C5-A15D-2549631C69C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84B64D-0A56-4C69-875F-AF96D8A05E4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D33465-5B12-4C41-B6A8-9D301574150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72C861-4569-4DFC-9236-1F9050F0F0A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A73E3D-26FA-4AA6-9228-FD29887754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AB3656-6A37-44C7-A34F-67CF2435485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7EEBBD-3602-4ABE-BBBE-37A891CD82C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DC2E48-57B1-4D4D-BDF9-87D6A947D58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00308E-B424-4E46-94DB-7C14DA1D09B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C85433-7C67-47CB-B193-5D5CAC5E175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1D413D-6599-4D62-85A4-7E74B77076E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411DB4-A241-443D-9AD8-68FCE3D6E5D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C1E1FF-74C4-4567-AD36-2E474871773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77B1D9-2872-49F1-A7B9-50E708BDEF1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FF4BEF-DCF5-405D-8313-BE5AD56BC6A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5ED7F1-9045-458E-96FD-80FD37F1363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7F89B0-325C-4B24-A8DE-08ADB5D13B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919EDE-A212-4178-90B1-4FE88B1B46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C18E3C-3A65-41D7-B803-76446BFB3D0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DEDABE-9643-4C0E-B9AD-2F4D9228834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1CD823-D4B5-4185-8B1E-03456107E21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005363-9A4D-40FA-B463-777B91B1A7F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884267-5624-4ACE-8F4F-1106A13DC0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0157F6-80CB-4735-BBDC-463FC290483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17EE7A-08C5-4E26-8000-2B54655CE7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DFD5F3-9222-4BFF-BC42-30DA741BD8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F8A272-B62B-4C45-8EB1-BC218F27C7A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87823-1371-4A40-9C3B-2B8CE9724BA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1396B3-D627-42DC-AFE5-73AA9E72707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A21915-5875-4721-B980-C1C92EF7792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1E506B-8B7A-432A-A5C0-C08FC71EE9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0CEA67-3926-4420-890B-45A49443817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536C15-FB33-4C42-A791-8453DA85810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557D6D-BBF1-4910-B346-9288F04E17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F16A5E-3617-42BB-834E-E9C411CCD70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9A3880-E6DA-4A92-9291-244DAA9E702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B6BDA2-4CBD-42F7-B11E-915D778A589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E42E74-7AB2-4FDB-A3BE-E8292F8093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32D694-8083-42D6-885D-BE32E46E32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ACE86A-1233-4AC4-9445-361C5C13399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2A16C8-D373-4F70-943A-E33E9A6191F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D80D31-6C7E-4DC4-B027-618218C649B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30F5D1-3E55-4A78-B84E-D3BF779C7B8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DF9651-E5C4-4BB7-B0D6-6F61E132041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3FFD21-D2F6-4F32-8395-BFD319958C9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AEA82B-A95A-47ED-8DBD-7BE1F39AC64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98F5C0-68A6-45A6-A8CF-84ECED0269C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065CD2-3FE5-4C81-88DD-5440070415C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0D6E67-504D-40D7-9EB7-C977B089873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6033BA-38E6-4B32-9EEE-B26C5FB931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E5B708-0E39-4196-9D61-2C7BAE20650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6B5C72-B4BF-4B8F-BD16-F6DD80B7875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79E5D4-BAF9-495A-823E-B14CA3A39FE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76E363-2E37-4313-96C4-8A3C294924F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549ED0-76D2-4F5C-B922-F50A5F634D1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0A1A8C-2231-4C9F-9F12-1E8C9974B95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631D9-E9F9-4861-9725-7E0DFF9C9A9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528EDA-62C9-491B-8207-85F3D3BCED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127A74-162A-49FD-9B74-707F5CC04AF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41B0B6-3E25-4342-86F2-8F98DAF2CAE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27BF2C-7C2B-4E74-B2DA-40C074F54A4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35A1BE-4FBD-4C46-B0A6-8E47146E565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8B9C2C-7489-4823-82C3-0DD1FC15DD4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107076-7FC9-4CD2-9CF7-3E0CC27E5DA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52D399-3F87-4A94-B0B0-9641F985219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C2B209-7AF0-4BDE-BEF4-060C4EE0F93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3C217C-48A5-41F8-8246-20D725C366A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CB3C40-4E4E-4C78-AA01-D1EE172FE0C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2EE7B3-889B-43EC-85BD-5C828DFEDB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851CFB-77D2-40F4-B959-6ECCB99D45B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D62E8A-D0DE-45BC-8AC8-5A0CF980DDC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3D1078-1466-4AAC-B5EF-CEDBA257C95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AE2E02-B3B9-4762-A0EC-697D5A66552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2F1E30-61BD-4FE3-83C5-6A59FBBF6FD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04C8B8-F688-4A90-B8DC-4D1BA86A6CF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93310F-19B6-4577-824A-E558FC8E962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7CCA3F-29E5-4979-B0BF-34A2A00A62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EC79FD-D99C-4C50-AC7E-6920F899AD4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DCFC11-05AC-4822-82F3-67EEF32B99F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630FEF-58E3-4C92-96EA-C488AD80149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880B77-3402-474D-8D35-82FB578AEE3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8900E9-D097-4042-9A9B-3CF745E6DC3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CA49E5-DE5A-4CB4-8C68-FB44988E734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5CD8F1-2F03-4095-9AB7-C494DDC138D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86AB9D-F744-4C73-9DB4-BBF5F131CAE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7E3994-ED84-4EDC-A2EF-71FE439DBB8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34C191-FB04-4FBB-8C0A-84E3B73AD50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86520B-0A2B-4B98-BCD6-8EE3270FDDD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D298A9-D70F-4856-853F-25622187913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A2F718-E222-4666-972B-C4F5D82E396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BB3BF1-709F-49C3-8B3D-680DB95439D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4693BD-A106-49E9-B0F9-70B33CBD79B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C7962E-D57C-44C4-9EE2-5FBFE83E222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24055-B3D9-4402-90FF-6FD756E72F2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3348B1-2EBD-4D4B-BADE-BABC757B15B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E9BAEA-AE6A-4806-B23F-2A3E9AB31C5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EB2431-3521-467D-9EE0-B52919CF6D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D56978-ED91-42B4-B5C5-6282860379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857B25-965B-4FA1-956E-252585A7C5F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FA79AB-97FE-4EFC-87AF-67141362245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5CFA71-8400-4827-BD71-5116AAD8145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1C2A16-94FA-4A68-9BE9-76E9455B0C8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75CCEA-2E1D-4820-85BA-E9065AB6D9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364264-3CA9-4C03-8D0C-A4E7FB2271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1007C8-FC45-4B27-BD3A-0AB143633C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88F47E-9DC0-41AF-80B1-BE78B3DA410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32357D-1749-420B-8C84-9BEC659393C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82ACA2-33F5-436E-8738-2D122A681F1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615F41-9444-4A9D-950A-064FBD025BC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A00376-7552-4253-B4FE-FD6C47A340A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DD4025-7C83-4165-BF83-BC80675CBEE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FB0E49-F3FF-445F-A5ED-5EF854814E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1BA1B2-10CA-4048-BC1F-F4D7E4AD404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7B24B5-8311-4B01-AC55-09CD95D8D41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BF1EC9-47FC-4135-9318-95D52EAFB32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16991E-38BA-418E-B30A-CA99A8F0157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EF5C61-DFCF-4329-9A28-AC276465DDE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69B864-4643-481C-AC08-D34DE59327B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96EB22-BEE7-4A9B-8AE5-C4CDC7C668E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9E5DF5-24CE-49E4-B996-50D7E2FB3CF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CD6FDC-9A16-4A9A-8A6E-F740A62F314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ECD4A6-8FA4-431E-8148-54526A3F5C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F09893-CB97-4C20-8AD1-ED3780D46B4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AE3654-A9E1-434B-8932-C1A155FC0B0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5D127F-CC8E-4339-9D4E-9534A4CB2FF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0E56E9-55B4-4807-8354-9DF86CEC2AA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960080-7F7E-46BB-BDAD-A7618016B72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7124D7-BFDD-4173-B944-18279A9407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925B91-D640-446B-BD6E-86B54D1E325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8A7AEC-B219-4241-A948-C6FE95DBE0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D24FDE-0EAB-4291-B3E3-D7C232248B1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1BBB5F-C6C4-41D2-962A-517D58FADB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CB5814-7881-4015-BF7D-DE14D2B4D8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CEFF62-B384-4EA8-A8D8-8F5E3F7C532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F5BC2E-16BE-4310-A15F-611AA377AAA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9ACC81-D927-4D83-B112-F9CE7232B36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B9F3F2-4D55-43C6-B55C-206FBB2C0CC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FF74F4-2774-4D21-9AE8-84D3190C086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A7975B-6ED0-4546-B6AD-DBCD1183EBC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6071E8-755A-4EE2-9C6F-271D74675E4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08F585-EAA2-4FB1-B9A7-965EC8FCECB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59F2E8-0F0F-496F-9B3C-3220FDE32AD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296217-9AA1-4E99-BFA0-51FE6CBFA15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D28EF3-0783-4C87-B603-A6630A5539F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7EAFEC-BAB9-484B-89B0-AA5C61BB144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EE767D-1E14-4619-A040-5715FF53BE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F8E9EF-C43A-4392-8AC5-C1C55A21C6A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57E217-6B26-492D-9D15-53AD153AFF5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9C12B8-B5A2-4E1A-8974-D325B1E0777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8342C4-3AB2-4761-96A4-CE6A0A2516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945325-0278-4ED2-B157-25ACA7F5A65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4F667D-FFDF-4EDC-961E-A507C3F893D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21565F-3629-4051-B07D-49E61E9292A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21B11A-0FFA-4E35-8950-E0451FFAC7A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23EA2B-A30A-41AB-9721-542F8B0598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549D39-9E11-4DAC-BF4E-13FA1EBA059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F76C23-68A0-48B6-8553-26184972A8F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69C952-921A-43DB-928C-988B3BFA5B0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870798-0D8F-4AC9-A5AA-F3B33297DDC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F58336-F83B-4319-B196-94B783525A9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C62C18-DE7C-47D5-B584-15780EE4D0D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5B371E-D86E-47A4-951D-960AC405E7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229259-940F-4593-956E-5391F528BB5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CE1BCA-2504-4551-86ED-472F792D425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2A6EE7-3BF8-4195-8F18-20E4621A4A3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07CAD2-715B-4D82-A818-AD6FB273CE1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905A79-0F80-4156-902F-B65BBAE0B0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0B3F59-2FF8-4309-96F2-B7DF81CA6EA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8D4D44-88B7-4103-AB6A-6BD6BC11B1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0DA368-A169-4455-9079-CE8058529FB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7ECF5E-CF23-4492-8E17-10218CBAEE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D4DEE7-7EDA-4830-8C1D-0AAD57F1F9C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0D01B5-60AC-40FA-944D-EA11FC196EF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6D84EC-CDCE-4579-B202-903FFBF4B32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0D62B9-A29A-4E25-BC28-5F3517FCABE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14D700-78F3-47D9-BD95-B634FF72CE2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F880FE-BDBD-4BF6-8DBD-FEFDFD8A183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5FB08F-1A53-46EF-B680-A563CAEA4AD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DCFECC-0019-4A0F-8A3A-967C29F4A27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380B04-4C32-412F-A498-02234F74A8E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642563-1E2B-4098-92AB-5F0490F0928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AD5143-5F4A-4507-AF25-AEB69AFE695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2AC55F-89C9-467F-982D-6AB5487F5E1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F7F9BD-A8F2-4D68-A228-1FFF3899C9D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EFC727-0D0B-4187-85FE-39946D63700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B4D86E-3A7B-47E2-82EB-72CBD7F0CEE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EA36DE-7C1C-4491-AB88-58E54F72AC7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D17F01-0520-4133-83B1-0D26170CC0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FA57DB-0A7A-48B0-B153-69F83759C62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29AE1E-F443-4E11-B793-1DF7D9C729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412DEE-8F21-4F94-8D58-159AB8EE090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A74DDF-8824-447A-A473-2E28D9CC284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D019A2-ECA7-428F-BBC1-3C35EF8E2D7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6923C1-533B-4FC1-8C52-2E9CC205C06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7A3F9C-50FA-4E3A-A646-68B914A66FF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D00827-BC5C-4E81-A8EB-76AC6588AF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FBB90C-4C11-4F5D-B45E-613E9C0AB4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AB1055-343C-43D2-BFB6-1E89A68B31B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891E40-534A-4CB2-BE14-889372B9C23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15AB55-4001-4516-948D-549D2B219C5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65D496-196E-484C-B13D-F3D9879C1D3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6C462A-BC97-442B-8136-2AEBD61223A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30A8A9-0282-4DB5-87B1-06E8990EAA2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918BE1-197C-423C-8624-F58DC09CEE2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FAAABF-5E04-47CB-BDC5-C006E5FC611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C21DF9-B32F-4B79-A7BF-D104450D98D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2D155A-B6DE-4D4E-BD5F-27EB882FB9C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826D5B-4161-438B-B76A-57717C620F7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10BEF4-6581-4CFA-A909-7A4C87C47BF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DE1246-F227-462A-BD96-B77F99AD19E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716E92-389F-46D3-8C2D-7BE157A3AA5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FEBBE8-AE96-424F-9A83-A04601F1631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DEC942-CFD1-4412-B11D-4913E132C3F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BEE3B6-55B3-490B-AAC6-2ADC413BB77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DD52E0-F464-4FBB-A501-BBADBE9A9DC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C734CD-DAA8-4750-B9FE-D227E21FA67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99D919-FA53-4E93-B28D-B46C510471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33CA0C-7EE5-498E-A563-E0A481AA9CD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DE9348-465C-4811-9FB1-7B0E66FEAD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B987CC-32A2-4585-AB4A-A7C65AC3C99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D2AA36-8532-4FEB-854B-80444BE75A1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A15929-63E4-49A3-9201-240D1715A31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A4949F-7B38-4032-AE08-4D94A32EEE8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B50466-EAC0-41AB-A258-1CDF1BD5795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716086-142B-4C96-A0AD-B4F237BEBEC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980E9B-9654-404B-B443-687EBFBE149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88E5FC-8EA2-4A40-8EE0-39E7A1660CE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BD2789-465D-4A8C-B389-23F42E8232A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39C366-96CC-4DD9-9846-DC9B4646123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78F799-7AD7-456A-900D-ED8E51E22D2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BED9E8-EFB7-47F5-AD42-2239BFE061D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6413C9-6BFB-40D3-9C13-4C9FD7E14E1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B8905E-ED9A-4D80-BA97-AA9A306C32D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F90AF5-94A4-410B-9ADC-E408672047B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4E8EED-FE58-4087-B017-B59BB1143A0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FB7F57-5966-4AF8-A9BB-1B2833362EC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3D3DC8-3E4A-4856-BD5A-CE61802B36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3C1C53-4E00-4034-80A7-2E275B3AE4E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1409E3-D365-4303-8DB8-046B8747C15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0E1B7A-CA32-4919-BD18-A12580A10D1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D86682-B504-40FB-9703-58A50A76A12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338F16-55F8-464F-877F-93F5CAA8DF4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0F74FC-E46B-4FC3-99A3-53237E51DFF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CFA805-FEAC-408B-8BFE-977B0BFD936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7ECDB4-3E59-43DC-917C-C939E3D621E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AE5989-081B-4E96-A719-ABC32AB96E0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F909CF-48A3-4652-8196-EEF5A4721A2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730304-7DC4-4F05-8297-D88A8D20166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947404-8088-4415-A901-073CAB172A5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AEEBA2-CB13-4132-A8C6-49C4A940B49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6327B8-E629-4E47-8F47-BEAFD0DEBB6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2CD511-C08C-40BE-BC49-12267217F47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A3773A-8E66-41CA-9F2C-6B8EC1196F8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F0FBA3-B455-4E20-BC17-8364EB2B406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E431FB-5D44-4D02-8964-81DB5341BBF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EAF3E6-5549-42FA-9442-4A8CDA1B465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D169DE-85F4-4887-B199-A2FCAEAF47E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90FB15-3888-4C86-A32E-0BE4D33B1DE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CAA146-0459-46A6-8197-BE2F7D906BD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D4BE4D-3B25-47BA-9B57-2C994779402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9B704F-C6A0-4064-9133-CE5856FA465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6CC622-015D-490B-87BE-C8707749993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C9E909-7709-45B3-9F35-B4C45F4AD30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C0833C-0894-4556-A502-98008E99985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C0D52C-E4DE-43A6-B903-0462D36B3AB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F86F62-EE2A-4422-ADD4-692DEFA05DF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0FF52D-B26C-4876-85A7-E8419DA2F81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B00094-B91C-4C64-B89C-B7CD0C20717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AFF488-F312-4A83-BEC4-A2F0D68928E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BAB8D4-12FE-4949-918D-074B6F398F8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AA2373-B763-4369-A6B8-6924DC27584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C19C64-2242-4D27-AB1D-9AFF75441E3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716957-DBF0-4F35-B810-10B63EE1F25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18698-BF34-431D-90D0-D669375809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E831F7-ABE3-4D7D-AF75-65BCA65555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13A406-2798-483C-983B-11BC3DD04C6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FD8BF0-3186-4243-BA1A-EFA7F85A8FE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214765-4195-49A2-BEDE-64F697F8AB6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0523BE-D0C8-4443-A35F-FAFEE4354E9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08F260-91F0-44F7-83DE-28C7A1C8078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7B0271-8554-46E0-A16E-DBB739F6D15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D6E460-C01D-433C-9712-6A149B21035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571A42-CCF5-4549-B454-11CD0C40273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4E7A52-B892-46C0-8BAA-017150046A2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B4FF23-A8E9-4887-BB83-C4CDC6B96D5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5E5B51-E2AE-4E20-91D4-4E7EBF0B473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DF036-B65E-4FC4-9E8E-C7C09BFC3FE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066F67-D3B9-45CA-B7AF-FE31FC7A29A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D317EE-B1E1-45AB-9616-E65DFAC07C1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3F478C-B8B2-4369-AD06-1D41E4948EF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0B0D46-7902-4402-A798-775AADF3627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846418-0BD2-44FA-9372-CE29568F820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9F0728-F04D-42D7-A74A-71D1115FB16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CBD9BC-000E-4ED4-9593-F536BEF629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C0DD17-466C-43E5-BCC3-E2DB42C86BA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68B473-A19B-477A-BC0D-4E5597F2BE2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F24093-9B8A-4F35-8865-3C38B7C654E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8505BF-C65C-41F0-A6BC-1EE818E1037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2B9855-99DC-42BE-8F66-CF19F14BE2E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7EDA9D-5EA7-4569-8B62-70AF6BF16C1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989457-61FF-4A99-9E12-32E1B3D932C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F0D3E8-A2E4-454A-BA6B-D2E2CD3E80C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A410A2-5898-4232-B048-8EE6DC21216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A1CE3F-EE2C-4B42-B29B-8B454F681B3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60C086-8DC6-4BEE-87E6-CC041FD1360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C19F8A-6DAC-464D-A315-968A376A46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1B6882-48D4-454C-8584-D3CE08FDA63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8CC2E7-CE4D-4425-91E1-1A8A6644539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91A4FF-1B2A-41B7-A0DA-AD37EA93EEB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0FACC3-8232-4660-A20F-DD2DF533955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895BD3-FAA1-403E-9961-058A18117A9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89ACD1-0C2A-4890-B573-1DD8F0B459D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EBA2B0-1E4A-4304-B9BA-C945C0860D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CEBA43-9E78-4198-90CE-6B8C9230D5E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424192-EB77-4391-8792-4C031C5372C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D20891-87D1-4456-B7F7-72EA1D9FC8D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63D4BC-9932-44B6-B716-0A5FDCD7C2C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6B0382-767A-42D2-9451-CE2480E9B02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753B0B-323D-49B1-83BF-2C5F90E9CAF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7FE620-9071-4DC8-8331-E706560F278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755406-E9D3-4A02-8E4E-4377C1CF37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A206CF-03C1-43F0-AD54-6B2F40569C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80F616-DCB1-43B4-B71D-AB9D0997C0F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AA4F7B-35A5-4E5C-B4FE-DAF17977552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42EA6B-302E-4E3E-9C96-A60C3997AF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3CE12A-2AA2-4625-9BE5-6FAB2CFA87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06C138-1F01-4878-AAA6-DF626271484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4C6E24-CB2E-48FC-BF6E-80DEE493852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176559-0A11-42D6-B13C-B08CADAA5DB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B0B831-E9A3-4F91-809D-BA1E156D72A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2B2C23-B937-4EC4-8A3A-88D3A73ACE2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FD45CE-F790-40F3-A710-2F6621A15C3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867A23-9A59-4365-A73F-C19D35DEAE6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2AF5C4-359D-4763-96EA-6E00DD8BBDC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DDD585-0E9C-4376-81FE-EAD6C9587F7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BF6BF6-5584-4B76-B95C-3B266950452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8DB77B-6951-4570-9C54-AFB7B7FF982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EFF6CB-6801-4043-8886-6DB8B22117A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28983E-2CBC-474A-A230-49D31A42ECA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405875-5299-4FE2-A7C5-B82DC6ACD05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2248B2-73FC-4B2B-9BA7-8EEEF205E8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589CF7-03FE-45B1-8BA4-37640804DC8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BF19E7-2B2B-43FB-B0F7-D9E4FB10B47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EE7859-5FE0-47F9-9735-F777AE746A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7E0F8F-E174-47E9-8DD4-AA879A729D5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62F4C3-643F-455A-95FF-F510A3E907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7F1D1-D3FA-4B0B-8A3A-C1FD61F2444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FB4FBD-9446-4DD9-B7F9-30A3C421B5E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9C88EA-2EDD-4784-9243-0E644B43938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13C3FC-7487-4DBC-80F9-0FDEE980787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B33BF7-658D-4541-B2FE-377A274DC6D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1097CB-507E-4FA7-B862-2485D997509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90BC7A-7051-4ADF-97A7-0190513B6A4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177BAA-D5AF-4E8F-B594-642FA5B3E06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90EDE1-B4A3-4EE0-A6C0-F3F5762E2EE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83C1B4-5989-4478-8999-AA36D625ED7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5EF822-60B7-494D-A0E9-A3B130E2F0B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A9C271-E80D-4294-AE4E-97502591E15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863F06-3FCC-4A9D-809D-E5AA873D924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36B63C-8E6C-4023-98C0-02C2C685581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AD204C-A8F7-4986-8CA0-62FB171BF93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51CB96-0B8F-4531-BC4E-0DD37F29E29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D6035F-931C-4ED7-BD22-5A2154CD1AC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82C731-EC32-4223-A057-12DACD695FE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145500-AB06-4E63-B071-746856435C1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0356FC-7B0B-4B7B-8691-F30CC0FDC51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90BB56-4007-424B-B976-72DE9B7661E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EFF75D-755B-41D6-BA4D-931D3568259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8B2ECF-809E-4469-9DBE-14A5B788C34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DD7A12-6DD7-4A00-AAF8-E8267633015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E5CB81-C896-42F1-9F77-F0F9E0F38A0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11BCA7-4324-4D27-ADE8-E2FA4535F65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9CBA36-35A4-4E1B-942B-923AC984682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332C84-C13F-421E-A3B9-6EA0D18447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779791-8B7E-41D0-B91F-86D8F62C7EC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AFF838-4ED5-4244-9BE5-88B30D4A1D1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EBA0A-9936-41ED-BBC0-78E372DBBEE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7B5BE7-7D82-4EF5-A570-D4007FCA5A6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0D6C08-6748-4BD1-917C-C7137ACD42C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9461FF-0538-48F7-AF83-23F6CD0673C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883162-6C9E-4448-B2A2-C2DC81E0838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4E4D95-72D3-4CE7-91D0-1CECFDB0F26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442DA-2BBF-4198-878A-51675D3519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34938A-E276-485E-B81F-87A96C6E17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75454F-6FFA-40F5-82AB-0B52474C73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769AB1-16DD-47F6-8B45-DA8E6A7BF5B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97E6F6-B005-42ED-92EA-3E39FBD2997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85300-7B7D-4A32-9F71-A60AEEA894E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830777-2F4F-4123-BC74-F0131FF960E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598016-C901-41F7-8D12-C29759BEC26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E690DF-4692-41B4-9DF0-2C064792284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28FD8A-6591-4DF7-B294-099D92C5967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4F5B6B-4AD6-451E-AFD2-CCFF95051FE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4C3B2E-A5FE-40FB-A3FA-1A40C98F1AA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5311F9-CA75-4139-902F-A3CD57508C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150D02-B858-418C-B99A-2F8F24739E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D41EF7-0F96-4DF9-9715-5F191609D66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7B2720-AB47-4BAD-9939-26E0E3422C2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027CAC-DAD7-4528-8A3B-234A127CA3A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F2BABA-ABB7-49D5-940B-32242020584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09EB7B-B320-42E6-8722-AECA6398AA4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2C4395-82E1-4093-8818-37516A80BC4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0A6AE2-5BA6-44B7-9D59-3799EDBBC26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AAD35B-EEE7-461A-A439-627749EA429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9F7FC9-60E9-4163-9D3C-5DB78DC0851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20F637-BB8E-4C36-B647-5E80177C0F0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943ED3-6411-44BD-AB48-1BE6422859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493412-055E-4F9D-8C43-35E29AC99A8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3F3C71-FA27-48CE-BC13-EE559BE5E2F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03ED4F-DFE4-453F-BA9B-DB34B4B8C61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F25516-5F8B-439B-9224-5031136FC2D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718B53-ABBD-4709-8B0F-E5D5F41E26A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ED1ADA-22B0-4C8E-AD84-AED51ED0572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092416-688F-4BEB-8923-415BA2171F2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CC0366-2E6C-4BF6-8F55-5C2894EAA90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F5C0DE-0964-4712-A05D-B8C734228B2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50D705-985D-4026-BA51-F76A370C5A6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DB810B-BBA3-445F-B4DA-98C21A87565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5C65F6-FC5A-4D75-9901-E45986F93C1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147263-2FD9-4DDA-BE69-19AC2F7C1CC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612AF1-901A-4093-A5AF-710A1016D61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79393B-6721-46BD-86BF-432F8E406DC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6743BE-8532-4ED0-A8CA-2D15E97A8EF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EEB8C0-2981-48F0-B816-994C5AA2ABB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A5949C-138B-4F55-BDE4-8148C31547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444536-5597-4B15-B852-9DB6D6CB369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312A4F-A842-4E25-A4B4-88A3430E44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D89413-2EAC-4336-8A90-30A15A73C80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14FE49-ED4E-4F1E-B02A-78883841126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5041E-5F9B-4CE4-8B7B-5DD85A8D4A4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7ACBE4-2F82-4B1D-A298-DDB6B506CCA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1EAC5A-4F6F-41FC-B159-7FD0DFAEFC3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BF38C7-6044-432E-A78C-F5B7BF0ECA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A6B6FD-F7F5-4C9D-A107-F3BFE148BD9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2AFE37-4658-4771-AF41-CA0688147AF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F24D34-C3A9-4F98-B528-1D9E794A96E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AA71FE-EBCC-46AC-8B1C-477D0681130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CF202D-F62A-4A54-AE0F-05E81247D4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1A0AB9-11A6-4969-9D1C-A9ABFC511B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C019A1-BF4C-4A3B-89EC-62E861760C2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7EFE0D-B976-452E-ADB2-544FA044CD6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4BEC76-8089-4B52-AF96-A561D8CB752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F2C000-FCC0-4D8D-B5E8-FBB13CF6E12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0CDB30-54D0-4830-A340-553B38A7FEC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FAF8E1-8C13-4060-A96A-9F618AC74D3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E5ECCD-A6CF-4FF5-9FA6-D52ADAFD651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CA9D88-3BE8-4376-B89E-BD8A31DCF7E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3119E4-DD28-4EE7-A9B3-6E4DC46D5A3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027516-E0BB-44D5-9F7C-5A2618901C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B44491-42C6-4AC4-92BB-DE50FCEB825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388C42-8649-45C4-85B2-B35B78B52EA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1C7841-8020-4A36-B11B-46FF8D0CB6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D41922-F9C6-40C9-9818-8391482D374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ED4050-0666-4933-83D9-83F9E9C6F62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F354D0-BB96-48E1-94FF-67A8E226D7E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FAA0BF-609A-40FA-89C4-3E476664F13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F7A6D4-67DA-4F67-B665-F1E873A30DD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846099-11D8-402E-9F23-FBB8775038B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69F5DB-0259-4CA7-AE02-19202E22CF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16006E-562B-4A9E-9AFA-FCF9A036A09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5A6CC4-FC93-4B80-A166-E61C7C794BC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803F72-8A20-4188-B076-90A6285F2A5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2D581F-0BB5-4ABB-A574-941BE76B7E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4BF706-5057-487B-8B42-4E796F2EE8D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CE915E-6F74-40AD-81D4-8C225796FA5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BB02DA-88F1-4EFD-93AE-B01C1BBE106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5ADB9E-B15A-4D63-ABBF-1B267A4661B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2A576A-6ADA-49A1-88B8-DCB197E7811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6D066D-9CEB-492D-AC23-C622B731856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CB8BF-2F0A-4A6D-9A2B-2A5B1F14226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F80454-2B4B-4717-8839-0D9A53843FD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00E951-0871-4BC9-B8F9-0D169A95CF6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677DC9-7DAA-4408-9CC2-F593F386575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6D333E-CA4F-443E-BB6B-628661F3C80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A965B0-5B78-4DB4-8B19-054B0C0E3AF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FEE6D1-DEA3-4A32-A64F-12246988290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2EEB3B-AE61-4BE2-ADE1-71C148D8D3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2DE0C4-E646-4146-8087-5B82C7BEC8C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51BB7A-436F-4C86-BEA5-C5DF62361D8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E22B00-531F-451F-B451-29B1ACABADC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67E1C2-DBD7-4F81-8858-E8AC474AAA6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66028C-7453-40EB-8C84-B097FDBADBF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BFF3D4-55FB-4793-AAA3-2C063C3887C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2F10C1-FF7F-4E73-8A0A-B209FA4E53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469203-10B3-4843-A4F7-8A62B15F3EC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CF3356-5EB9-4A17-8781-964F3ACCBF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4E474C-4D7F-4A61-A7D2-82AFF9B0DF7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F6C99D-5346-4757-82F5-942C26932A3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272948-91BC-40CE-BF25-F3FF78F8A5D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2020CC-0676-4805-BF3B-3E89279701A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5FBA97-025A-4A8D-96DA-02FA84B6C27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E6EE19-A7C5-4339-B5C8-99A3C566E17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A34154-9EF0-44B0-8971-0B4F0E02A86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508E38-09A4-463C-BDF8-7C1CD7614C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1D382A-C74F-4CF7-BFB1-E3EB8CBD22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4AF495-A8CC-4BE6-877B-EC6ADD909AB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4D6282-1377-4AF3-9FE9-30F21CE74B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2FD2FD-4066-403C-AB36-1814B3B242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4F5E70-CC9E-4C6A-88FC-B495A87F6A8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4E3FFD-E0D9-4CB7-AE91-905BBFFC6D4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555BE2-C4D7-4F90-9BDB-F0F6DCACA33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AAFC73-10C3-4E82-8363-AAFB8F61900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963D14-4FC6-4CE0-A48D-870AD5328EA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2A6A54-BECF-4418-A316-81ABA7A56EB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1C920C-224A-4907-8B2F-69C0ED9C0E5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4CBAED-8B72-4503-8C20-834516041B2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3255F1-2B0A-4114-848D-58A45AD23A5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B64EAB-1F9A-40FB-B89D-F627F757D7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4BCB74-693D-440E-B0F9-C8BE4A415E9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86764E-FAC9-4223-AD73-41AD25F56EF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994FB3-4B1E-436B-A484-CD6E24C4FF4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34527E-4713-457B-BB54-EA362250931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68BE52-973A-4FC3-8ECA-101E7C7DD65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363842-F873-4993-BCAD-6ED671A83F1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D71DD1-3642-4C2F-9F8D-13F8671048D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C6172C-DD3F-4EE6-86F0-6623B4454EB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13C9B1-4277-433D-A603-B538637C992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9AC867-808D-4EAD-B74B-ACD665414E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CF9B77-3A6B-4F95-9199-68AC5E452D8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67DA10-94C6-4E11-A5CC-EF26BAA01B7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AD52F9-C512-4560-9A95-E390C9516D0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07839C-05CB-4905-A301-951D0C6C6D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98067B-F7B2-40E8-A3CC-3B0C376FF8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31F822-00E9-4CF7-8F36-FF94C4529FA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AB24D4-3830-4FFC-8A4F-13BD9BEE814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19DE3B-124D-4321-A127-4E10DEBB98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267C4F-E0B9-4CE7-A8E1-683CFF348BD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C02016-66E5-42F1-9570-662CAF01CCD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E88C96-E6E2-47CA-B86A-072AC882542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ADC8A9-EB79-4D2B-ACAC-0AC7DDE0B29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4DB294-655E-47B2-8A1B-901FD24E8A7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E460D4-FF2A-4CEA-8E31-4A61CC75DC1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C35497-BFD6-4E4D-BB48-AF4CABE6ECE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18B14C-843C-451B-A206-18515FB9697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F14900-6DF6-45AE-B7A4-1445B894EC1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C8251D-DFCD-4B62-A56F-2E834E0DE9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6E5899-C385-49F6-94A0-EA784F146AB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04E6C2-09A7-489C-9C10-264F8DEFCC8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9EB754-D541-4E69-8F3A-4E65623E4C2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51F0C7-5A14-4D28-85B7-AE0B190E797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86D495-777C-480A-A51D-92C416AFD1F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02AEFF-CF85-4AF1-9A9F-2D9C74380FC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AFC40D-FF1E-4F27-BBEF-255A1DC528F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053B8F-E5BD-4494-94D5-C30734F860B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2703BD-61C9-4DDA-BDC1-E3D143D1022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3D1EEC-5AE5-4EEC-9F28-91B78C8D2E1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90FEB0-3ED2-4E8B-BF4F-9B53F83FB19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F9DD18-F20F-46A2-AF21-8E146F7B166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9E4A37-2770-4947-A08E-252D3F1E4D9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8B160D-F46A-4A4F-88AB-A48AEA0E758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4386BB-A123-45E5-A16A-C47215FF91B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67AAC7-7D67-41DB-A8F9-168C65E60C8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C1D5F5-9292-4939-AC0F-397006D2353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9BBBB9-FE69-4BCB-A02A-2BA14A88CE7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0E2631-6F0F-4807-89CA-BD1FD5960FF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835DDC-2F89-4916-9D2A-9CC0FD2966A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8588CD-27FE-487D-A6C1-535ED44704C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9B4A3C-7A6D-4FA6-A318-607825848BE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386D0F-7B77-45E8-BCB5-75EA9042158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CBDC97-B786-475D-AA08-D7B518C2377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56E1E-3252-4537-9D8F-F12116133FF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C73AEE-12BE-45C5-82B4-A1C6343E415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2C597D-3517-43FC-A413-469BBBB0938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738F94-9327-42EE-B39B-571B079BFF3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CF87CD-21D0-4316-AC56-67040166E38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99F472-ABD0-4421-A98E-BBCB63BBC3A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D72A73-939E-464D-A594-B05FC56023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F90E31-CE33-4E26-A650-0D628EDCC4F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F12172-AC9A-43B9-A07E-305A65D15A0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69FEAB-0740-4658-B8AC-68E50E95E3A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93BA0-6A56-482D-886D-85324C40DC1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AC4D21-9D7D-4510-889E-4FCE5CA2C1B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906664-8827-492A-8FA2-30ED6CC2F87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58630A-2F1D-4FEC-9978-1D161DEB31E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4942B9-49E8-4835-8BA8-40F388E1348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FDD3DA-B476-4946-84B1-FA8438DB699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E6E3CC-102E-48D8-988C-ADC8487E1E8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08A544-00AF-4726-81C8-55BB96B6734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392F80-C8AE-4117-9179-A7E06405610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31A1F2-EA1A-4C2C-BD93-CDBE13C72B0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4D7BFC-A8AF-4F80-A3A2-265E7858C3A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EA563-AE4B-4B12-A6E3-D2257A0D731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994F3D-BF31-48F7-9B28-840C04C2AA0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39007A-94FF-49D6-BD36-8500E38EA5B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A07BFC-08EF-4FF6-ADC9-F342869CF17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BBA675-4580-42F1-AE2B-BF4BE62412A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DBE8AE-3022-4117-85DD-5FC4D676FAB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3D5412-C736-4B05-965D-A4723D4B8BF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3AFF08-B69C-4862-B3F4-044F7E2E42A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1B4C5D-F13A-4E74-BB43-4028933692C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2DC7F3-FC30-43B2-97DC-20833E92A11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5007A4-AE51-4124-A6F8-D219FD55990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85BBD3-132E-418F-A3B7-6F380B125A4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9988E8-0338-4F03-B0D4-05520D0A27B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2ACA3F-A94B-4DB0-906A-2515D28DE36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86FF12-65B5-4D4F-887E-072BCCD12E0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166C67-7626-48A1-AE6C-85D00CD5C8E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F9E633-2468-481C-B423-8C3F20E6F4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AB7E7F-8F05-4123-AFC9-D1A221130E3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86F01D-9A39-4B22-8CFB-4712B80F40C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F2BF67-4B4B-452E-AA99-559B488BA2A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716591-7346-4B5A-BC13-6C3EA0E8C34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481568-2E71-4C2D-BC10-EF5F800656C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909EBA-4B58-4DE2-B3CF-B625BD19CC0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6B1E9C-8F9E-4522-9458-EB2CC459CE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8282C8-5EB0-42D3-8BA4-5E2FF961DE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F6519A-91C6-425C-9E8C-AE384555B58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D6B50B-C3B2-4F8F-A51F-BEB3396A2A5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EF8FF9-E408-44CF-AB38-196D2B7A234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548DAD-3CF5-4553-8B46-AB2AC71248B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EF496B-FAD7-4228-84AD-9ED3EF0C936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2540C7-5CDB-4DD9-8D28-6D8426E33FC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A61508-81F3-466C-BFBA-9022AEB4654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10E826-A8EA-4E17-A48A-20FB7EDB702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48D6D8-B117-4064-A4BD-C71B09B585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19FD88-3F68-490A-86E9-BA3673ED1AF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DE9A7B-A23E-4EA1-BE5C-EC0DFC78752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CF1A91-A262-46F5-9282-BCDBF8DF822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A29FD9-7534-46DC-963A-92A612B854D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2F20B6-9E02-4A1E-98E7-F3316A38365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421828-AFE1-40FE-AC90-398112EEC4D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334D2B-7527-40A1-B718-391FFF903BC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5D6A68-BF6B-4314-8899-EF69A649813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EE4F22-F8FC-4948-BD60-78892468373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BA1F5E-90F1-4887-8F63-63E649CAC39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E4C3D2-294A-4EDD-B57F-2CCB18695F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DAFDC1-D1CD-41CA-9B5A-3415023DAD5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5A3D4C-30C7-40AC-ABB6-C94454D02A5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BB62BD-A1C2-49E2-B578-31CFFBE9DCC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F34827-2746-4ABA-A8BE-782E3FFFF4F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C20F49-3F4B-4F13-91C8-6203AC5C810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30B8C9-90C3-4ADC-B33D-49D6C07C88A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1E41FA-D8BF-40B1-9E9A-ED8B001F015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115E18-20C7-4EB7-9439-11B5F11506A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863D3-6D76-4903-A56E-3FBDCF4FE1E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88D57C-B0FB-449E-A1B7-0779DB7EA9C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627568-4669-4437-BF0A-B1DA41CF6D4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A967C6-1706-4211-98FA-1040D9FC3A5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8698D4-06E8-4378-92EC-97E102BA66E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4F7B90-01BE-495D-A4AD-3F3EBF5CC63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19F0E5-3268-4309-BD34-F05920FDA4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C07EDC-D108-4DDA-A155-D386945894D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E81619-A62A-4B00-B18E-FDEFCBE6D25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931EAC-AFE5-4DC5-80F4-78EEBAC2152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7653DB-5CE7-47F5-BC22-29CCF821FBF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C32E50-D3C1-42C9-B381-B68C3A269EE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D30135-F82C-4166-8606-0193386EC70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645078-2B9D-4568-B46E-7DB78915E2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2FC7E0-6162-4BE1-B963-20A5F22D6F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A2114B-F398-4DF2-95E7-BB2534BA485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DF8C57-9BCC-4D37-98B9-B8ECF558596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52B95D-4EF5-4EC2-9A4E-EC9A6C0F2FC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B499DC-28FE-45B1-AD77-FE81F4DAB31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CE788C-28FB-4A45-BF91-E00259DF1AC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684870-4510-4DE9-8C89-47B40CBE9D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E0B937-6109-472C-A2C2-1A6520E88E3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F43E42-24E7-421F-B7A1-86A820BCEDA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679A7C-0A6F-4BAA-9559-66A5F5A9787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D8ACE4-3AC1-41DC-9AFD-0DE358E74A8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75A218-DF16-4644-B4DA-23DC0892E3D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1A564D-8CA3-4E18-B499-829E8C246B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378FF0-3AE8-48CE-BCA6-583B0380635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DAFF3E-F624-4891-B22D-E258084DD9B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8C45E4-DFB8-4094-9765-4D219E3C0C4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A16B0D-488A-488F-80F4-79C124EC737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E3899E-6654-4CE0-BB03-CF7544C0731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DE8088-6F35-4EF0-B425-FE2EB79293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FD3322-777F-42AA-8622-CE2B0FAA18E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8644D7-69F6-402D-95D5-C9C9D6A0C19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4E9C2E-F504-4D00-A51C-1335129E643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AE03C4-1F45-460C-B05E-399718F9586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CA3358-E3D1-434F-A6D7-14059CCE1C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083EF5-DDB3-40D2-98E4-64780CBF4C4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21212F-FB8D-4F9A-915D-1B39DEC21D3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F90F0-5C79-4576-AC32-DFB2B82CF53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F3CCC-C484-403A-AF44-090C22AAA29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1148A3-DE65-4200-AD39-FB2D7286DFA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BBF260-7503-455B-A0E6-DD50847D6DC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FC4CE4-6B45-48B6-AC04-0A213F6F0DC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B72AC6-BF68-4540-A9ED-69BDFC45ADE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F4F0C7-894C-42CE-8E4F-B0F17ABC38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109B6F-3B72-4CE4-A43A-E41671C858B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EF8154-D12E-4FF6-8627-76EAA1EC30F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B0C49-53EA-42D2-AD34-B48B28216BF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34917-3ACC-4C64-BCE9-0D5E57619FE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97AA60-FD4C-4D04-ACE8-2F33B134BD0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2289ED-799D-4B38-AD0B-E059F9110D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E40EFF-3A85-4B0B-BC1A-72CC8753B8A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6681FD-1DA4-4CF4-9B91-67851A0FDDC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A7A6DE-3604-4DA0-B974-D3F123C7CF9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A54457-6223-47E6-B7B3-C179F9E4241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B34F7A-5874-4F19-9FF5-2D6561944FF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00C650-8263-4EC3-AC42-E2A85DB067F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B60DCA-FEE8-40E3-A032-094354BFA46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D1FEED-2D00-48E5-B996-D151DD9EA38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9A78A1-8B2E-466E-8A35-2B432227473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30EC81-76D3-4E37-BDEF-38E05F9EB9D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BDD24C-7D8C-4CF1-B7F2-9290BB430EA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CD3ECE-9ECB-4750-865B-7AAE71AA708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EEF5F1-9528-48F6-B15F-3C12B98C8B3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1746E6-A3CA-4B84-AD9A-874918F3088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65F4DD-B0FC-49C6-913B-E43AD0F65C3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855268-04FF-4243-97A8-024B4339FE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21BC18-8408-4B4F-B3CE-03DE73F4656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4D9464-97EC-42AF-A3E4-53310771581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A7B1EB-0CC1-46B8-B52E-2D45F75993E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44F805-E7B5-4CE4-9517-EBCF17E6ADD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612417-1795-4556-A748-AB85783CF13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1B3806-760D-42B8-A43B-9796E1EA01B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67A8B2-57E3-45D8-8951-472A485024F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54D317-FE90-4558-B556-CBAE4669758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B85058-93FD-41D9-8198-5633CACA69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C7119C-EA13-49FF-BED2-8CAC25D72A6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1B654C-BF7F-47FB-9A74-C0402D9C11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09D7DC-BAC8-4291-B0DD-4C9804C591B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7A1963-813C-4AE6-A98F-3443A2F82A2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41CC8F-B677-4754-A60D-746BEDE2B05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9B64C4-7D61-4A95-8B3F-CE52BF4A02E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65D6AE-2793-41F8-9871-749E2CC8CA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C05562-6882-402F-99D5-3EBDE3B8668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E691FC-C1D9-422B-B2FA-8DB9E46D379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06E2B0-7B07-4741-9CFE-66B5272402F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E8AB19-2BD2-4716-B1C7-8FA6592D480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5F960E-54E5-4444-AE76-9F7E2E0F656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001CEE-695C-41AE-9603-C0716891DF8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3D1712-7197-4865-BB19-EF7EC384C34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C40854-4275-4DCA-A9B1-A51E9785E9B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3B1E11-186F-48F3-9E6F-E1BB882C65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039189-F3A4-458B-AD68-D3B3ABAB67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920045-A1D1-4047-8EA2-BF2FE9BD853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C63C23-C49F-4DB9-AC5E-D946B7A6E2D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F8B13F-17C1-4FC1-8419-E93C853BD5A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35A9DA-4769-444C-B4EB-9A0B3CBD30D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A72D18-B61F-4E4C-9B77-A8298359881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92470E-A348-4B17-9EC0-94286891C00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CADEFB-9125-40F0-9D69-877B95DDA50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EE688A-D973-4595-905F-6163732751D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8894B3-2A73-40BD-B6C4-818B3D45E04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254711-75ED-4ED8-88E9-F85528A9826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FC4AD4-04F2-4CFB-B128-33E55ABBE58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8759BB-4000-4518-A11D-84F424A273F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345DA7-7E42-4110-8D52-78474CA447F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A3B142-13BB-42EB-B605-C5DFE88291F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86E179-B872-4E4E-94E6-8193845D81F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8D68BC-CD10-4B48-86F2-E9695A217BC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7497A7-A6C4-4D01-B590-CE81FDECB72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5EB530-98A3-4F1A-BB40-37E1CCE6991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371BCB-7F57-465C-AFC9-E4A1EADFEC7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F7B5C2-0E89-42D1-9843-C8FFF7205ED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901A03-49FE-4A45-8513-5DCA13999EC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C2467A-916A-4125-AAD1-378B7AF2E0B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E9FAF3-AE5F-4F98-8923-56C0B234524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9ADF5F-6A0F-4D09-9280-D30E74226A9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3388CC-E898-4A1E-B8A2-3EC6E9B6B5F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474A6C-6EBD-44BC-82BD-2EB590A9CED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3ED591-BC86-42B3-96EE-84846FBAE0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DF87E0-F1BE-478B-B1A0-65E8C4F4B25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2FF416-E578-45D8-8BC2-80987341590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7488E9-B024-4056-9117-82BCD552FF0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EFF888-A613-4236-824E-A8482A9B062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1C747B-1861-4045-BF17-2A61FC55766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7FA32A-8193-40F8-ACC3-05CCC861F8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122697-D6DC-4AE1-B96D-BF734EB445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CC4391-6CAD-472F-A217-ED1ADAA880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FB141F-5201-4369-B3D5-B7471069CE8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C5BC93-5FCC-4BBC-800C-5986EFB8676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994A3C-F40C-4867-BA4D-7831A196BF4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FD9CD0-98EA-451F-B595-79D69408F03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33FEE3-DCC9-476F-8591-34F2EE3B753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51EACA-D9D5-4722-935B-C1BA29DD56C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D04764-5B31-4DF5-8062-A086A818B1B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0CBE5F-9131-48F9-AAAC-AEBD0C73E90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EE8576-52EB-46FA-AB21-4D1009F0AF4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E1E906-2DFF-442E-B7E9-C0E046F423C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22772E-FD7C-4C2F-B5A7-775386C26B2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91A741-3FE3-4CFA-892C-C30F714800B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21136A-ACE1-4160-BD78-A93B6D7A26F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D6A5E0-E55D-4F1A-832B-D5AB2AEB7F0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E3D2BD-3D82-4B6C-B0CE-B6AC90AAE23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D5C2DD-DCD6-4551-ACB2-20664844FE8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238A03-406E-4ABD-BA63-EC635A4D0C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4F95BF-646A-450F-A93C-E7D503661F4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CCFA3-1F75-47E9-B3BC-3E603DC0EF9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5DB2CF-D7AF-451D-8766-B07990041FC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CCFA32-C23F-482F-B431-9298BD5BCA3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7092FB-4801-4E21-A35C-437107B1ACB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08C99-8BFE-4697-A346-4ED0740A0C7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1A6879-F828-4A2B-B4D8-E32308312DF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B22A69-8981-4690-BE68-A6BCB553551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4E364A-9C7B-46C1-8E6B-3E38CF6D193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D5CBEF-DA5C-4EF7-858B-38F3DFBDF5F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B34D3D-48C4-439D-A772-F5460690F6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7C7871-8F8A-4051-8235-85590BDA173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DA86E0-7BD2-4918-9C0B-99B11AF71DF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8B0678-A11D-4427-BEE6-9213623A5E2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EE3601-CF7A-42C1-BEAE-3F59EA44346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283927-BA60-4311-8798-D89C3748664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15BB56-3F37-4F0B-9F6C-4144F29871C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7B95FF-ED35-47EC-B821-91C9BBCFAD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69A234-01A5-4114-AD33-2958149360D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D5727B-E961-45C2-B9D5-EC9C6171251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73B81E-9EC0-4915-B727-6F591CBDB1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CB28D8-33D5-4228-92E8-A9521061CC3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E0C2CF-73F5-449E-8AAD-499B8B0FD3E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78D4A3-F658-47FC-908D-FE2698CB84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8BC9A9-6C50-4044-8543-090BC1A321C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FFAE82-D652-4557-9125-A384BBFA8F3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8B3E40-8C6B-4B69-A2D3-62311B3800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F51066-CC78-44A4-B155-CDA4E89818E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6555AC-4DC2-4A55-84AC-8969707F87F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C43DD4-A442-414D-A431-B0DB67D75F3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DF4FB8-47E3-45BD-836F-BBDF54BCF27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E06AEF-A314-4D45-9250-395E90A3421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B92C95-2603-487E-A732-0235542FC75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ED274D-F134-4B56-B5F2-1D319F6E801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C7A073-B86D-4A44-84FF-9B4889DDDDA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CAACA9-24F2-4713-99DA-DD4DA046A18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27DB9E-0067-4E0F-B313-63EFB4BD342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95C904-1C4D-4277-8A94-772C60BAD15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DB1F32-633D-4E1A-8E15-33ED9639BF7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900310-FBCD-4467-8F61-E21B9D43D33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DB8327-7086-4155-9B82-343956AA8F0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A8DF04-BBF4-473A-9099-4F5A38649FA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82E06D-BE1C-401E-AF99-A40D8F87B13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267D94-FCD6-47CD-B9EC-A162FCFD66B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32F791-D6FD-4B7C-9ED8-7241112C19C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E7443D-8A86-4BCB-AB67-AE3F32BB1C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A54223-B69B-42F8-A700-11232F405B4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5A4356-EC16-4650-953E-F4AB23B35F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1E6CD9-A7BE-4699-BA72-E22CF09889B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5205AC-D3FB-4662-AF8F-6A2067BF4A7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8D047D-A1E3-485E-AE0C-E1E7AA5FBF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952494-5507-4705-BA0B-82B6E1CC3E8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EC7F63-9FA5-43DB-9DD4-E8A2F9FA7D2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B5378E-7B1A-419A-84C8-394FAA6931C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26FEE8-D1AD-4D40-8923-9D7A25DB72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D10796-6D17-4AE6-93B9-918399E0DD6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FC8461-857D-459B-B9D3-0AAF6A9E9A9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D625E5-E68F-4BB6-BF7A-739BB151248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75BA98-0546-465E-84AD-E6053F707FF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65D760-479B-4250-8CD4-894E3BB72DA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832156-1C78-4F07-98F7-867DD1DF4D4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CCE9B3-7531-438F-A52A-EE7B946FE3D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BF0EA7-6F50-4E00-BABE-E06EC57A9C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BFF81C-E456-402A-A9B6-913A5A29E1E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A92A2-B569-4ABA-87D2-8BF438B8BC0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059B2B-D059-40F7-8630-DECC3BE4EE1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9ACA9D-4014-4889-BBEE-DB55679E5F9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88C56E-5F05-4279-9DA6-959A5B4CB47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1F2E81-20FA-4DEC-B03C-85D88ACF7FD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FF88C1-4915-4C31-8285-AE7DA52F76B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6F0C07-7D0F-4F33-BF84-D7C2E94A389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3BA475-2EB4-42E0-8DD0-DADE3AC1DFB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04B59D-628A-4AAA-8C83-4A616510AD1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FFFB35-D94E-4715-897A-3CA2D7C0396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8A6D86-0DE3-4B6E-9A01-7EF122EA140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7CB97D-415F-4796-859B-F58A1D9B92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4DD467-74D1-467B-8AC5-DFB356E5FA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A613DD-0608-49A5-BAF8-1CB648A6131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6174B1-1B07-48A7-A348-6B09CFACAE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84B1B0-1638-4D82-9C86-F09F87D70AC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C04921-A86B-4C7D-8DD2-1C328803786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BDC179-6AEE-4A55-8500-968EB682765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03BAFC-E279-4012-B145-F973C0745AC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51AF94-9BC2-41CB-8D4A-39806B7E9D3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F658A1-39CA-43BC-8A84-2BD14278EDD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B43120-0B1B-48A1-B5A7-32B89D8667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6CCB7C-F7B7-4CB5-9595-5BA91A2BABB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A908AB-8F26-4AAD-937D-C084E6C911F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E6AC61-14BE-4A74-B959-2B7DA16612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BACB31-7DFF-4788-9948-D263229675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E481B8-7D9B-4CCA-82F0-7A728FB215C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45831-AB41-47F8-946E-BADE301C3B6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B6AF4E-726B-49CF-841C-0ACE95576FF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7A474A-6298-44CB-8EE5-A0B29DAF064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BA71D6-E192-4981-98E8-EDC88921B99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48B7F-FD94-4C22-98BF-C3ABCF18B02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8AA399-55A6-4D2F-883F-ED1B7BA416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506183-5C94-4EB5-ABDD-D0FC7758CD0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1BE421-D950-4857-BA77-0D6F2A9C392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784821-3212-4A54-90F8-72D713A97A3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F8ABA8-7D41-449E-BF29-917F1428DB5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7B980C-9A59-4F96-9816-84ED68E48F6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F438DC-0304-4148-8B1E-A04A56F8EBF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128006-D0EF-418A-957E-088C19EB97E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C05E5-A365-4501-9378-DBE28966F8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12D9DA-7F56-4F76-A558-59E34EFE69F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412444-4384-4CF0-A279-81EBF7F50D4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8767E1-52B5-4DA7-9586-D9AFDF30465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73D5FC-7844-4626-8742-FBFF87C2EF0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2C84C9-B6E0-479F-A94B-FB37983CCB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E4D1FD-87E3-4210-BFD5-7FA41F61C7F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42B112-9CB1-4FD9-872B-E3054E5E736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3D25C6-C447-47F9-B63C-82313158B05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4AF0A5-3148-45DF-8870-8F1BA27B140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10CAD9-737A-4147-9F72-A03A00211BB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AFEC0C-5B14-4F6E-A505-0F7091A726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09CA9D-372D-4180-A9E9-A13BE56598D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4AD6D6-F563-42AF-9CCE-08B3F89B07E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5B1488-B487-490A-AF2A-A151422FD01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571A5A-8B1C-4C2E-82EA-B3C340F95F7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C593AC-B900-4C10-9931-CFD1EA1626B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351B4A-BA11-41A4-97A9-7E10D67F24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1BC319-C875-4666-BA9A-FEBDF6AD98A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CD315A-EBFC-4895-8377-D08F3ABEEAA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96F84C-3D0F-4A85-9DDB-0BA48664C4C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3894AE-2D79-4A4F-AB42-F899838F518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073586-13E7-4130-8F40-57B32C72D9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111939-900F-48AC-A060-01F3301CD00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3EB88C-1A36-4996-A006-5D1A420FD23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A56252-3899-41EE-91EE-3469C6A7A5D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6DF1F9-6150-4780-9CAF-1A0FA84F778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EBED72-AB33-48C7-977B-6E2565CA518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C1CC08-EA82-4742-A6E1-B0878FD621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CC4B0A-BCBF-4C7F-80CC-A22244E4287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F1045C-F6B5-49C6-BEA5-4103AAE7D84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6F4019-D56B-4470-86CE-AB5AC0C1C2D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01EC37-B565-4A9C-B196-CE1A186F53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24B30B-7C3A-4888-8764-3687FE6EDC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6B951C-D393-449B-B294-718ED9AB3AF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61BE45-38E4-4BDA-9960-4FA42441830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DB267B-1B1B-4666-BE17-987A8318F1F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0D63A-56F1-484E-9B8A-AB17F1CB207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E75B1C-1EC4-40C5-9FEB-2FCEA5DB91F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8F3FDB-8BC8-4F2A-9EF2-11E994A919F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C02E78-076E-48C8-85E8-560DD45D244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EDF9C7-DC19-4E3C-9035-EB7AD1256EB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83E555-6352-47D4-AE3F-50D42A27E82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C91592-CA57-4762-A40A-F9B6C387B2E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51F796-D7E8-4FBE-AB9D-CDEE45C9BAB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2F3BAD-EB8D-4E44-8445-3C7CE6C2742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400006-CB9B-49E7-B12A-EDACCE94954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AE0997-16D6-4834-8D74-E0EAB0BEA6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786B47-AF35-41EF-8081-BCE54E56CF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5E7835-DB69-4B48-8BC2-DECA5B97945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97FAD8-7A32-4184-B274-862BCF60E13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0BDE76-54D6-4F02-86E7-61AF1786778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C91570-2F46-4654-A2E4-EC64542F56C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4D2186-A214-47CB-AE41-405ECBBE6C6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58F4BB-366D-4747-9C3D-B9C72D1F89F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E43C0F-5C36-4B0B-B4BF-832F69BA608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97E305-FEDF-40ED-AD17-1DE86A5E879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3366DC-2981-4581-AF65-DB3540BC0B1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2D7901-1631-440E-9FD2-EB9421001B5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62FEEC-20F2-4B2A-A1A4-886F6475819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62B959-DF69-4D73-AECF-175837DCE62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19C138-5895-4E77-98E0-3463C936426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D55304-01DA-4AF7-90C0-F6D1C2F8A86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92953-199E-49AB-992E-81E458DDA0C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8E5117-BA09-4D2F-A796-EE738812656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78D362-5C70-4FA4-97B9-400E7BD18AD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095C82-F27E-4018-ADFF-C2384529FA0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103B1C-9E1B-4599-B757-6611365C084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8D313A-A5A7-4D72-86EE-350FDA30F6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0B33F4-BADA-4A6A-9DC1-41847AF9570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810005-F2E4-4F21-8D62-DACFC814863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B9BE94-B959-46C1-9787-B799A112F24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B503EF-1580-461F-BD77-575B70133F1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BD9BF5-0298-416E-9A8C-5FEFB1191C6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710C1D-1EBC-4B1A-8259-58C40DC7829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090359-5902-4781-896D-D9508ED8B40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B28C07-78D2-4165-B093-CE7670D81A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6BE0A2-31AF-4191-97C8-9A0FE33B61B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501942-B36C-4FE3-829F-DC6603E0C74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175CA5-CF43-45F8-AF42-1B534A28B95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729B52-7CCC-4E30-8EBA-0211BE15F3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9F3689-ADBD-4030-8981-2B260406934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37649A-4764-464F-B53A-379C79CDE3C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A22310-CCBC-4B54-BF8F-966B3902DBF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1E4AF5-218A-4F76-BF99-162873818C9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10C69A-DFBE-43C2-9244-D67761216F9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B9B1F9-9C7A-41F7-8415-176D8041EF9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2B5983-0EBB-48E8-BAD6-AD2AAF2D1DB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6BF3FC-062B-4FFF-B9DC-EC034B15BA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765A5C-2D2D-4FDD-AC79-E41D46811F4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C10561-F662-496D-ADF9-C11FC77B65A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45DE8C-5B39-4CFA-8A2A-7AE6BFC5129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2F9D68-24CE-49F1-AB94-7E874FC1EA7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C369B1-C5AB-47BA-AEDB-420CDA34472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9E5FFD-6644-497E-8A6B-6F8F6B107A3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088C75-0D2D-4B55-BC72-7D4E10A1803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507B2B-AADC-4BC6-847A-D5AA9D0EAEF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D562A7-54D1-4F1B-BBCB-35B0BD5E4F8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70C931-F1E7-4DE6-99EF-1B6803E318C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9D5CEF-7AF8-4D0E-9C12-EE054E9B8C9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85AED4-B88A-416E-92A1-E4AF88EB9B5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A82405-F7A9-4A9D-B1BA-0D04ED81809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9756D3-1E5D-4178-BE3A-C6886C37AA7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A70841-EC75-4ED5-838F-C0E4112F175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A50DDD-3D27-4669-97C8-E0FD566FA5A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6B427-E1D3-499B-B3C4-141834C0B6E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6CDDCD-A681-4ECB-8E0A-AF262EF66CE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85409E-6021-4A9E-B495-53B472295AF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15AFFE-7189-43F8-B907-2211D1BF2A0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996AC0-7E65-49AB-8C56-46197683D24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F51B8F-9F14-47B9-B98D-C4F5D484B07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255519-01EA-4A6A-A55E-B3A45E03F5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4B2DB5-F58A-4660-A950-E542B1E551C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4D1594-EA4C-4AE4-B2EF-A7A6C1217F7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859F0D-230D-4A06-A556-74934A0FDDF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40C879-E0FC-4AF9-81A4-C34768B73D5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D687F3-CC3A-4333-9ABB-EA2907367F2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9D3E18-CE4E-4C86-8926-70A608B620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D34315-AC9C-42A4-946D-2292EF32DF5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DB54B4-633A-4305-99EE-F7BAC2A6E9C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02508E-EAF6-422D-A50A-5237956009A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7B6283-9CDB-4581-BD46-6CB6334160F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A2A18D-46A2-43F4-9F34-2B6471E936E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574BAC-830C-40E1-BBD1-C3F76F477B8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B8BFF4-1FA7-469B-9CE4-D76C9FB3DA4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F9F68B-B379-4B5A-80D8-6415DA8F6F1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24B278-8943-4384-A05F-017C0C78FDF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A043C0-2BB6-4536-9E94-5A2296A88D8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857368-DBA8-4FC9-B515-C9D26548127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5CE09F-46BB-4288-A159-00A65A83800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BB919A-9B43-473D-8706-C02742913FC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58A1DD-3D78-4223-956D-71C19D13EA1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B218F0-C699-4B85-9132-60F09371F00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CE733C-578E-4556-B191-0CE801B1C25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2DE9F0-F176-4890-99CD-A4E24A8898F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284111-0C50-47AE-8BF4-2A5189A3D40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C4A46E-713A-48BF-9B4F-CDC2BDD33B1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996339-FD94-45AD-98CC-2AC6649BE8B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65B296-D3F3-4DE1-9FEC-3D0F1AC3D11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3C30DC-2370-4C67-87F4-17EC81EA018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2DC547-921E-4C92-ACB5-0D3313A400B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B0352E-E513-4D64-9FB9-540DE6CA7EC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76D565-18D3-4956-A8BC-9D012090EF9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05E0CF-30AF-4929-8751-5DFF911460B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D79F32-5CAD-443F-A20C-82D34ED3D16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4B24B5-5C11-4821-80E6-D40A66356A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E72E70-BEA6-495E-BE0E-DA50FE507AD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7B6794-BDAC-4FF2-BC12-C9594AAAF5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CA23EE-F891-4AD5-B4CF-9169F88495C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3B2A4-D264-4797-AFDD-135AD8BDF44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3A7D61-3F1F-4680-BD46-B0B22DC67CC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856675-06B3-4C57-A809-63552D58C03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B09AB3-4180-4498-A3FF-EC1F969AE40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D85B9C-7E38-4283-B23A-7086A53040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3D9D9A-F5FD-4A05-BE9D-B9EB3926E6A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CA544B-CF1E-4676-AD2B-E46D71D480F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EFEF17-2308-4AB0-BA45-7BAE7E5226C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16A561-955E-4E5C-968E-FE4600F4F1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E10209-BD0B-403A-803B-8F3CE82B9B6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B4C128-AD36-44B5-B023-71B2DFCF7C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1F83BA-1592-48D3-9FC9-FCA7E46A7E0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A7F223-4054-4CEB-B532-49B760F1839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E7EACC-1C85-40C5-939B-BC0AEE7D687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6E3DC6-6420-445A-B26D-17D732975F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9B40A5-AF1E-4695-8182-B1EAF5478CC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7445D5-23EB-49F4-8222-10FC14217B9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A10E48-A368-4A69-A5DE-57BF2882DE7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5FA0E4-7906-4056-823A-254FF60EEE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6EA0B8-6F5C-49C2-AFA5-A720EBDEB79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EFE6E-06C0-4373-88CB-FC5F144EBD2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6179FC-144F-43A2-94B2-78D0115089B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D2413F-D1C4-46D9-A3CF-9363BC5FDCB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81C575-C02B-4E95-A953-72A02378787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993756-59C3-4C11-AECE-1C4536C8255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25E273-88B7-4CBC-82DD-8F059625980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EEF9BD-84B3-4BCB-AFBF-E265CF87FB8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A0C0A6-3022-4E51-ABA7-2B56ECAEAF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BFC5F1-19BC-4D58-8A12-3DBEF8B64EC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EEDDAC-7BC1-49C9-AEF8-3DD2B400256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D772DC-89BE-4CFD-A6AB-8B3135A0F72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85AD5B-2396-48CA-A28C-FC077ED8C25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986812-5E28-417A-A034-1F61FDA4560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0E59A-1D73-47D5-8B84-C1E1F99F3B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828E62-C982-46F0-A7B8-37140439356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261A6A-66C9-408E-9378-A5FC1685407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1D760E-A30A-434D-9C44-5D46F7926D9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759B97-0EC4-4256-802D-1FFB4B7E38B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A6FDE-AAC8-426F-8434-7034D412F26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F4C08D-10DF-4F09-9D22-46028F70848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BC1224-3F8E-4431-88CD-4CFA026BE60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6FAFDA-C5C6-4674-8546-528D4D850D0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B93299-C9F1-4853-87F6-F834E26910D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391733-E9B4-4483-BD0D-F1539FD4682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5C3AAD-5DB2-4636-92B4-5E7DCC6A7DA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89ABCB-B8C6-4E28-95B1-4D3D40D34CC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50B0A5-4F46-46D7-B469-192D3C8268A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48EC92-3568-486E-8CA9-F91764BDFC5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DDBA8E-9CFE-48C2-BF4E-6D016E5F7E7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6FAEE5-AF23-45F6-B1D0-45ED08143EB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999A12-1F4B-4711-A6B8-C1A27CDF165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32A94B-5215-41B1-B9C7-6D94C436CE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99489B-6CD5-402D-B6E3-3D5B53E8EAE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F597BF-6487-4243-9880-135F649EEEF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3C9C26-6B94-45FE-ACC5-F8269352B0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74BC04-09DB-439D-B898-D07A1712749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1FAEC0-B91D-40E5-8E3B-190288F53D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1F0D5B-B7BF-4FBA-8C11-C3337C8BB29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8CD448-42B1-4676-942E-327F5A3CF37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1E638-FC3A-4795-8DA9-8A669C91C7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1C3A50-467C-40D3-BE2D-77D89B4F3E6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4C6916-954E-4A92-8D63-B35C8F58B37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29078D-15BF-477A-8E29-5E4058E4AEB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D113E1-F267-4E90-A80B-A9183D03B2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906BD-7749-46DA-B478-E4A0B14AB3E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41D91C-8B05-41E8-8B72-F000DB972B7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5D41FA-F1FB-4088-A613-9097D17C83E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E7B80F-0EAE-41D5-A623-637F3B84F9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03BC10-4B43-4053-AB22-C35F4680259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DF26A0-DD72-45DE-BC62-73189F9440F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332E46-499F-4A8D-B15D-5770F901B76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27E87A-4154-4686-ADE9-3F13659934E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DA9645-98D5-40E5-B0C2-CC310CE233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AF9A7E-EB4D-4E51-80A1-E1F3B634449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C49F39-0526-4AB1-951F-8B2D6ECEE88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C0DE48-6F25-4C33-8A2B-AE633A89E38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AFEAC4-F71D-4816-85C0-CFF3F9D5A4E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CD6A33-CF04-44BD-8D4B-1F95D45B447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6E5580-C058-43D8-B437-205204AAF91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855DCA-0824-4FBD-9D91-62C6D970483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E6481F-5BD9-4A65-8822-68DFD5D39D7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0AB1FA-257D-4087-BE5E-EE2578B91AC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E7115A-5484-45C5-A15D-2549631C69C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84B64D-0A56-4C69-875F-AF96D8A05E4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D33465-5B12-4C41-B6A8-9D301574150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72C861-4569-4DFC-9236-1F9050F0F0A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A73E3D-26FA-4AA6-9228-FD29887754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AB3656-6A37-44C7-A34F-67CF2435485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7EEBBD-3602-4ABE-BBBE-37A891CD82C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DC2E48-57B1-4D4D-BDF9-87D6A947D58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00308E-B424-4E46-94DB-7C14DA1D09B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C85433-7C67-47CB-B193-5D5CAC5E175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1D413D-6599-4D62-85A4-7E74B77076E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411DB4-A241-443D-9AD8-68FCE3D6E5D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C1E1FF-74C4-4567-AD36-2E474871773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77B1D9-2872-49F1-A7B9-50E708BDEF1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FF4BEF-DCF5-405D-8313-BE5AD56BC6A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5ED7F1-9045-458E-96FD-80FD37F1363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7F89B0-325C-4B24-A8DE-08ADB5D13B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919EDE-A212-4178-90B1-4FE88B1B46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C18E3C-3A65-41D7-B803-76446BFB3D0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DEDABE-9643-4C0E-B9AD-2F4D9228834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1CD823-D4B5-4185-8B1E-03456107E21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005363-9A4D-40FA-B463-777B91B1A7F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884267-5624-4ACE-8F4F-1106A13DC0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0157F6-80CB-4735-BBDC-463FC290483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17EE7A-08C5-4E26-8000-2B54655CE7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DFD5F3-9222-4BFF-BC42-30DA741BD88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F8A272-B62B-4C45-8EB1-BC218F27C7A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87823-1371-4A40-9C3B-2B8CE9724BA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1396B3-D627-42DC-AFE5-73AA9E72707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A21915-5875-4721-B980-C1C92EF7792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1E506B-8B7A-432A-A5C0-C08FC71EE9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0CEA67-3926-4420-890B-45A49443817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536C15-FB33-4C42-A791-8453DA85810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557D6D-BBF1-4910-B346-9288F04E17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F16A5E-3617-42BB-834E-E9C411CCD70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9A3880-E6DA-4A92-9291-244DAA9E702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B6BDA2-4CBD-42F7-B11E-915D778A589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E42E74-7AB2-4FDB-A3BE-E8292F8093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32D694-8083-42D6-885D-BE32E46E32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ACE86A-1233-4AC4-9445-361C5C13399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2A16C8-D373-4F70-943A-E33E9A6191F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D80D31-6C7E-4DC4-B027-618218C649B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30F5D1-3E55-4A78-B84E-D3BF779C7B8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DF9651-E5C4-4BB7-B0D6-6F61E132041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3FFD21-D2F6-4F32-8395-BFD319958C9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AEA82B-A95A-47ED-8DBD-7BE1F39AC64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98F5C0-68A6-45A6-A8CF-84ECED0269C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065CD2-3FE5-4C81-88DD-5440070415C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0D6E67-504D-40D7-9EB7-C977B089873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6033BA-38E6-4B32-9EEE-B26C5FB931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E5B708-0E39-4196-9D61-2C7BAE20650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6B5C72-B4BF-4B8F-BD16-F6DD80B7875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79E5D4-BAF9-495A-823E-B14CA3A39FE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76E363-2E37-4313-96C4-8A3C294924F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549ED0-76D2-4F5C-B922-F50A5F634D1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0A1A8C-2231-4C9F-9F12-1E8C9974B95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631D9-E9F9-4861-9725-7E0DFF9C9A9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528EDA-62C9-491B-8207-85F3D3BCED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127A74-162A-49FD-9B74-707F5CC04AF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41B0B6-3E25-4342-86F2-8F98DAF2CAE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27BF2C-7C2B-4E74-B2DA-40C074F54A4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35A1BE-4FBD-4C46-B0A6-8E47146E565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8B9C2C-7489-4823-82C3-0DD1FC15DD4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107076-7FC9-4CD2-9CF7-3E0CC27E5DA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52D399-3F87-4A94-B0B0-9641F985219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C2B209-7AF0-4BDE-BEF4-060C4EE0F93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3C217C-48A5-41F8-8246-20D725C366A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CB3C40-4E4E-4C78-AA01-D1EE172FE0C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2EE7B3-889B-43EC-85BD-5C828DFEDB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851CFB-77D2-40F4-B959-6ECCB99D45B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D62E8A-D0DE-45BC-8AC8-5A0CF980DDC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3D1078-1466-4AAC-B5EF-CEDBA257C95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AE2E02-B3B9-4762-A0EC-697D5A66552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2F1E30-61BD-4FE3-83C5-6A59FBBF6FD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04C8B8-F688-4A90-B8DC-4D1BA86A6CF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93310F-19B6-4577-824A-E558FC8E962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7CCA3F-29E5-4979-B0BF-34A2A00A62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EC79FD-D99C-4C50-AC7E-6920F899AD4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DCFC11-05AC-4822-82F3-67EEF32B99F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630FEF-58E3-4C92-96EA-C488AD80149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880B77-3402-474D-8D35-82FB578AEE3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8900E9-D097-4042-9A9B-3CF745E6DC3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CA49E5-DE5A-4CB4-8C68-FB44988E734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5CD8F1-2F03-4095-9AB7-C494DDC138D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86AB9D-F744-4C73-9DB4-BBF5F131CAE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7E3994-ED84-4EDC-A2EF-71FE439DBB8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34C191-FB04-4FBB-8C0A-84E3B73AD50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86520B-0A2B-4B98-BCD6-8EE3270FDDD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D298A9-D70F-4856-853F-25622187913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A2F718-E222-4666-972B-C4F5D82E396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BB3BF1-709F-49C3-8B3D-680DB95439D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4693BD-A106-49E9-B0F9-70B33CBD79B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C7962E-D57C-44C4-9EE2-5FBFE83E222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24055-B3D9-4402-90FF-6FD756E72F2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3348B1-2EBD-4D4B-BADE-BABC757B15B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E9BAEA-AE6A-4806-B23F-2A3E9AB31C5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EB2431-3521-467D-9EE0-B52919CF6D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D56978-ED91-42B4-B5C5-6282860379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857B25-965B-4FA1-956E-252585A7C5F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FA79AB-97FE-4EFC-87AF-67141362245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5CFA71-8400-4827-BD71-5116AAD8145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1C2A16-94FA-4A68-9BE9-76E9455B0C8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75CCEA-2E1D-4820-85BA-E9065AB6D9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364264-3CA9-4C03-8D0C-A4E7FB2271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1007C8-FC45-4B27-BD3A-0AB143633C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88F47E-9DC0-41AF-80B1-BE78B3DA410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32357D-1749-420B-8C84-9BEC659393C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82ACA2-33F5-436E-8738-2D122A681F1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615F41-9444-4A9D-950A-064FBD025BC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A00376-7552-4253-B4FE-FD6C47A340A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DD4025-7C83-4165-BF83-BC80675CBEE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FB0E49-F3FF-445F-A5ED-5EF854814E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1BA1B2-10CA-4048-BC1F-F4D7E4AD404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7B24B5-8311-4B01-AC55-09CD95D8D41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BF1EC9-47FC-4135-9318-95D52EAFB32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16991E-38BA-418E-B30A-CA99A8F0157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EF5C61-DFCF-4329-9A28-AC276465DDE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69B864-4643-481C-AC08-D34DE59327B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96EB22-BEE7-4A9B-8AE5-C4CDC7C668E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9E5DF5-24CE-49E4-B996-50D7E2FB3CF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CD6FDC-9A16-4A9A-8A6E-F740A62F314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ECD4A6-8FA4-431E-8148-54526A3F5C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F09893-CB97-4C20-8AD1-ED3780D46B4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AE3654-A9E1-434B-8932-C1A155FC0B0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5D127F-CC8E-4339-9D4E-9534A4CB2FF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0E56E9-55B4-4807-8354-9DF86CEC2AA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960080-7F7E-46BB-BDAD-A7618016B72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7124D7-BFDD-4173-B944-18279A9407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925B91-D640-446B-BD6E-86B54D1E325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8A7AEC-B219-4241-A948-C6FE95DBE0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D24FDE-0EAB-4291-B3E3-D7C232248B1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1BBB5F-C6C4-41D2-962A-517D58FADB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CB5814-7881-4015-BF7D-DE14D2B4D8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CEFF62-B384-4EA8-A8D8-8F5E3F7C532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F5BC2E-16BE-4310-A15F-611AA377AAA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9ACC81-D927-4D83-B112-F9CE7232B36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B9F3F2-4D55-43C6-B55C-206FBB2C0CC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FF74F4-2774-4D21-9AE8-84D3190C086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A7975B-6ED0-4546-B6AD-DBCD1183EBC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6071E8-755A-4EE2-9C6F-271D74675E4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08F585-EAA2-4FB1-B9A7-965EC8FCECB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59F2E8-0F0F-496F-9B3C-3220FDE32AD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296217-9AA1-4E99-BFA0-51FE6CBFA15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D28EF3-0783-4C87-B603-A6630A5539F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7EAFEC-BAB9-484B-89B0-AA5C61BB144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EE767D-1E14-4619-A040-5715FF53BE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F8E9EF-C43A-4392-8AC5-C1C55A21C6A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57E217-6B26-492D-9D15-53AD153AFF5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9C12B8-B5A2-4E1A-8974-D325B1E0777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8342C4-3AB2-4761-96A4-CE6A0A2516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945325-0278-4ED2-B157-25ACA7F5A65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4F667D-FFDF-4EDC-961E-A507C3F893D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21565F-3629-4051-B07D-49E61E9292A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21B11A-0FFA-4E35-8950-E0451FFAC7A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23EA2B-A30A-41AB-9721-542F8B0598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549D39-9E11-4DAC-BF4E-13FA1EBA059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F76C23-68A0-48B6-8553-26184972A8F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69C952-921A-43DB-928C-988B3BFA5B0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870798-0D8F-4AC9-A5AA-F3B33297DDC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F58336-F83B-4319-B196-94B783525A9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C62C18-DE7C-47D5-B584-15780EE4D0D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5B371E-D86E-47A4-951D-960AC405E7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229259-940F-4593-956E-5391F528BB5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CE1BCA-2504-4551-86ED-472F792D425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2A6EE7-3BF8-4195-8F18-20E4621A4A3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07CAD2-715B-4D82-A818-AD6FB273CE1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905A79-0F80-4156-902F-B65BBAE0B0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0B3F59-2FF8-4309-96F2-B7DF81CA6EA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8D4D44-88B7-4103-AB6A-6BD6BC11B1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0DA368-A169-4455-9079-CE8058529FB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7ECF5E-CF23-4492-8E17-10218CBAEE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D4DEE7-7EDA-4830-8C1D-0AAD57F1F9C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0D01B5-60AC-40FA-944D-EA11FC196EF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6D84EC-CDCE-4579-B202-903FFBF4B32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0D62B9-A29A-4E25-BC28-5F3517FCABE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14D700-78F3-47D9-BD95-B634FF72CE2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F880FE-BDBD-4BF6-8DBD-FEFDFD8A183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5FB08F-1A53-46EF-B680-A563CAEA4AD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DCFECC-0019-4A0F-8A3A-967C29F4A27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380B04-4C32-412F-A498-02234F74A8E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642563-1E2B-4098-92AB-5F0490F0928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AD5143-5F4A-4507-AF25-AEB69AFE695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2AC55F-89C9-467F-982D-6AB5487F5E1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F7F9BD-A8F2-4D68-A228-1FFF3899C9D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EFC727-0D0B-4187-85FE-39946D63700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B4D86E-3A7B-47E2-82EB-72CBD7F0CEE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EA36DE-7C1C-4491-AB88-58E54F72AC7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D17F01-0520-4133-83B1-0D26170CC0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FA57DB-0A7A-48B0-B153-69F83759C62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29AE1E-F443-4E11-B793-1DF7D9C729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412DEE-8F21-4F94-8D58-159AB8EE090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A74DDF-8824-447A-A473-2E28D9CC284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D019A2-ECA7-428F-BBC1-3C35EF8E2D7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6923C1-533B-4FC1-8C52-2E9CC205C06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7A3F9C-50FA-4E3A-A646-68B914A66FF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D00827-BC5C-4E81-A8EB-76AC6588AF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FBB90C-4C11-4F5D-B45E-613E9C0AB40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AB1055-343C-43D2-BFB6-1E89A68B31B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891E40-534A-4CB2-BE14-889372B9C23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15AB55-4001-4516-948D-549D2B219C5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65D496-196E-484C-B13D-F3D9879C1D3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6C462A-BC97-442B-8136-2AEBD61223A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30A8A9-0282-4DB5-87B1-06E8990EAA2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918BE1-197C-423C-8624-F58DC09CEE2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FAAABF-5E04-47CB-BDC5-C006E5FC611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C21DF9-B32F-4B79-A7BF-D104450D98D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2D155A-B6DE-4D4E-BD5F-27EB882FB9C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826D5B-4161-438B-B76A-57717C620F7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10BEF4-6581-4CFA-A909-7A4C87C47BF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DE1246-F227-462A-BD96-B77F99AD19E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716E92-389F-46D3-8C2D-7BE157A3AA5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FEBBE8-AE96-424F-9A83-A04601F1631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DEC942-CFD1-4412-B11D-4913E132C3F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BEE3B6-55B3-490B-AAC6-2ADC413BB77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DD52E0-F464-4FBB-A501-BBADBE9A9DC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C734CD-DAA8-4750-B9FE-D227E21FA67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99D919-FA53-4E93-B28D-B46C510471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33CA0C-7EE5-498E-A563-E0A481AA9CD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DE9348-465C-4811-9FB1-7B0E66FEAD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B987CC-32A2-4585-AB4A-A7C65AC3C99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D2AA36-8532-4FEB-854B-80444BE75A1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A15929-63E4-49A3-9201-240D1715A31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A4949F-7B38-4032-AE08-4D94A32EEE8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B50466-EAC0-41AB-A258-1CDF1BD5795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716086-142B-4C96-A0AD-B4F237BEBEC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980E9B-9654-404B-B443-687EBFBE149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88E5FC-8EA2-4A40-8EE0-39E7A1660CE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BD2789-465D-4A8C-B389-23F42E8232A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39C366-96CC-4DD9-9846-DC9B4646123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78F799-7AD7-456A-900D-ED8E51E22D2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BED9E8-EFB7-47F5-AD42-2239BFE061D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6413C9-6BFB-40D3-9C13-4C9FD7E14E1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B8905E-ED9A-4D80-BA97-AA9A306C32D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F90AF5-94A4-410B-9ADC-E408672047B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4E8EED-FE58-4087-B017-B59BB1143A0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FB7F57-5966-4AF8-A9BB-1B2833362EC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3D3DC8-3E4A-4856-BD5A-CE61802B36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3C1C53-4E00-4034-80A7-2E275B3AE4E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1409E3-D365-4303-8DB8-046B8747C15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0E1B7A-CA32-4919-BD18-A12580A10D1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D86682-B504-40FB-9703-58A50A76A12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338F16-55F8-464F-877F-93F5CAA8DF4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0F74FC-E46B-4FC3-99A3-53237E51DFF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CFA805-FEAC-408B-8BFE-977B0BFD936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7ECDB4-3E59-43DC-917C-C939E3D621E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AE5989-081B-4E96-A719-ABC32AB96E0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F909CF-48A3-4652-8196-EEF5A4721A2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730304-7DC4-4F05-8297-D88A8D20166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947404-8088-4415-A901-073CAB172A5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AEEBA2-CB13-4132-A8C6-49C4A940B49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6327B8-E629-4E47-8F47-BEAFD0DEBB6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2CD511-C08C-40BE-BC49-12267217F47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A3773A-8E66-41CA-9F2C-6B8EC1196F8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F0FBA3-B455-4E20-BC17-8364EB2B406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E431FB-5D44-4D02-8964-81DB5341BBF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EAF3E6-5549-42FA-9442-4A8CDA1B465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D169DE-85F4-4887-B199-A2FCAEAF47E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90FB15-3888-4C86-A32E-0BE4D33B1DE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CAA146-0459-46A6-8197-BE2F7D906BD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D4BE4D-3B25-47BA-9B57-2C994779402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9B704F-C6A0-4064-9133-CE5856FA465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6CC622-015D-490B-87BE-C8707749993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C9E909-7709-45B3-9F35-B4C45F4AD30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C0833C-0894-4556-A502-98008E99985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C0D52C-E4DE-43A6-B903-0462D36B3AB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F86F62-EE2A-4422-ADD4-692DEFA05DF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0FF52D-B26C-4876-85A7-E8419DA2F81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B00094-B91C-4C64-B89C-B7CD0C20717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AFF488-F312-4A83-BEC4-A2F0D68928E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BAB8D4-12FE-4949-918D-074B6F398F8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AA2373-B763-4369-A6B8-6924DC27584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C19C64-2242-4D27-AB1D-9AFF75441E3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716957-DBF0-4F35-B810-10B63EE1F25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18698-BF34-431D-90D0-D669375809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E831F7-ABE3-4D7D-AF75-65BCA65555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13A406-2798-483C-983B-11BC3DD04C6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FD8BF0-3186-4243-BA1A-EFA7F85A8FE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214765-4195-49A2-BEDE-64F697F8AB6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0523BE-D0C8-4443-A35F-FAFEE4354E9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08F260-91F0-44F7-83DE-28C7A1C8078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7B0271-8554-46E0-A16E-DBB739F6D15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D6E460-C01D-433C-9712-6A149B21035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571A42-CCF5-4549-B454-11CD0C40273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4E7A52-B892-46C0-8BAA-017150046A2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B4FF23-A8E9-4887-BB83-C4CDC6B96D5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5E5B51-E2AE-4E20-91D4-4E7EBF0B473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DF036-B65E-4FC4-9E8E-C7C09BFC3FE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066F67-D3B9-45CA-B7AF-FE31FC7A29A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D317EE-B1E1-45AB-9616-E65DFAC07C1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3F478C-B8B2-4369-AD06-1D41E4948EF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0B0D46-7902-4402-A798-775AADF3627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846418-0BD2-44FA-9372-CE29568F820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9F0728-F04D-42D7-A74A-71D1115FB16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CBD9BC-000E-4ED4-9593-F536BEF629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C0DD17-466C-43E5-BCC3-E2DB42C86BA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68B473-A19B-477A-BC0D-4E5597F2BE2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F24093-9B8A-4F35-8865-3C38B7C654E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8505BF-C65C-41F0-A6BC-1EE818E1037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2B9855-99DC-42BE-8F66-CF19F14BE2E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7EDA9D-5EA7-4569-8B62-70AF6BF16C1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989457-61FF-4A99-9E12-32E1B3D932C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F0D3E8-A2E4-454A-BA6B-D2E2CD3E80C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A410A2-5898-4232-B048-8EE6DC21216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A1CE3F-EE2C-4B42-B29B-8B454F681B3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60C086-8DC6-4BEE-87E6-CC041FD1360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C19F8A-6DAC-464D-A315-968A376A46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1B6882-48D4-454C-8584-D3CE08FDA63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8CC2E7-CE4D-4425-91E1-1A8A6644539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91A4FF-1B2A-41B7-A0DA-AD37EA93EEB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0FACC3-8232-4660-A20F-DD2DF533955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895BD3-FAA1-403E-9961-058A18117A9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89ACD1-0C2A-4890-B573-1DD8F0B459D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EBA2B0-1E4A-4304-B9BA-C945C0860D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CEBA43-9E78-4198-90CE-6B8C9230D5E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424192-EB77-4391-8792-4C031C5372C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D20891-87D1-4456-B7F7-72EA1D9FC8D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63D4BC-9932-44B6-B716-0A5FDCD7C2C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6B0382-767A-42D2-9451-CE2480E9B02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753B0B-323D-49B1-83BF-2C5F90E9CAF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7FE620-9071-4DC8-8331-E706560F278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755406-E9D3-4A02-8E4E-4377C1CF37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A206CF-03C1-43F0-AD54-6B2F40569C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80F616-DCB1-43B4-B71D-AB9D0997C0F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AA4F7B-35A5-4E5C-B4FE-DAF17977552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42EA6B-302E-4E3E-9C96-A60C3997AF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3CE12A-2AA2-4625-9BE5-6FAB2CFA87D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06C138-1F01-4878-AAA6-DF626271484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4C6E24-CB2E-48FC-BF6E-80DEE493852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176559-0A11-42D6-B13C-B08CADAA5DB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B0B831-E9A3-4F91-809D-BA1E156D72A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2B2C23-B937-4EC4-8A3A-88D3A73ACE2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FD45CE-F790-40F3-A710-2F6621A15C3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867A23-9A59-4365-A73F-C19D35DEAE6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2AF5C4-359D-4763-96EA-6E00DD8BBDC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DDD585-0E9C-4376-81FE-EAD6C9587F7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BF6BF6-5584-4B76-B95C-3B266950452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8DB77B-6951-4570-9C54-AFB7B7FF982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EFF6CB-6801-4043-8886-6DB8B22117A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28983E-2CBC-474A-A230-49D31A42ECA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405875-5299-4FE2-A7C5-B82DC6ACD05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2248B2-73FC-4B2B-9BA7-8EEEF205E8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589CF7-03FE-45B1-8BA4-37640804DC8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BF19E7-2B2B-43FB-B0F7-D9E4FB10B47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EE7859-5FE0-47F9-9735-F777AE746A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7E0F8F-E174-47E9-8DD4-AA879A729D5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62F4C3-643F-455A-95FF-F510A3E907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7F1D1-D3FA-4B0B-8A3A-C1FD61F2444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FB4FBD-9446-4DD9-B7F9-30A3C421B5E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9C88EA-2EDD-4784-9243-0E644B43938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13C3FC-7487-4DBC-80F9-0FDEE980787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B33BF7-658D-4541-B2FE-377A274DC6D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1097CB-507E-4FA7-B862-2485D997509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90BC7A-7051-4ADF-97A7-0190513B6A4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177BAA-D5AF-4E8F-B594-642FA5B3E06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90EDE1-B4A3-4EE0-A6C0-F3F5762E2EE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83C1B4-5989-4478-8999-AA36D625ED7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5EF822-60B7-494D-A0E9-A3B130E2F0B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A9C271-E80D-4294-AE4E-97502591E15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863F06-3FCC-4A9D-809D-E5AA873D924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36B63C-8E6C-4023-98C0-02C2C685581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AD204C-A8F7-4986-8CA0-62FB171BF93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51CB96-0B8F-4531-BC4E-0DD37F29E29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D6035F-931C-4ED7-BD22-5A2154CD1AC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82C731-EC32-4223-A057-12DACD695FE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145500-AB06-4E63-B071-746856435C1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0356FC-7B0B-4B7B-8691-F30CC0FDC51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90BB56-4007-424B-B976-72DE9B7661E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EFF75D-755B-41D6-BA4D-931D3568259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8B2ECF-809E-4469-9DBE-14A5B788C34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DD7A12-6DD7-4A00-AAF8-E8267633015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E5CB81-C896-42F1-9F77-F0F9E0F38A0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11BCA7-4324-4D27-ADE8-E2FA4535F65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9CBA36-35A4-4E1B-942B-923AC984682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332C84-C13F-421E-A3B9-6EA0D18447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779791-8B7E-41D0-B91F-86D8F62C7EC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AFF838-4ED5-4244-9BE5-88B30D4A1D1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EBA0A-9936-41ED-BBC0-78E372DBBEE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7B5BE7-7D82-4EF5-A570-D4007FCA5A6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0D6C08-6748-4BD1-917C-C7137ACD42C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9461FF-0538-48F7-AF83-23F6CD0673C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883162-6C9E-4448-B2A2-C2DC81E0838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4E4D95-72D3-4CE7-91D0-1CECFDB0F26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442DA-2BBF-4198-878A-51675D3519B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34938A-E276-485E-B81F-87A96C6E17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75454F-6FFA-40F5-82AB-0B52474C73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769AB1-16DD-47F6-8B45-DA8E6A7BF5B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97E6F6-B005-42ED-92EA-3E39FBD2997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85300-7B7D-4A32-9F71-A60AEEA894E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830777-2F4F-4123-BC74-F0131FF960E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598016-C901-41F7-8D12-C29759BEC26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E690DF-4692-41B4-9DF0-2C064792284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28FD8A-6591-4DF7-B294-099D92C5967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4F5B6B-4AD6-451E-AFD2-CCFF95051FE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4C3B2E-A5FE-40FB-A3FA-1A40C98F1AA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5311F9-CA75-4139-902F-A3CD57508C8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150D02-B858-418C-B99A-2F8F24739E1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D41EF7-0F96-4DF9-9715-5F191609D66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7B2720-AB47-4BAD-9939-26E0E3422C2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027CAC-DAD7-4528-8A3B-234A127CA3A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F2BABA-ABB7-49D5-940B-32242020584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09EB7B-B320-42E6-8722-AECA6398AA4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2C4395-82E1-4093-8818-37516A80BC4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0A6AE2-5BA6-44B7-9D59-3799EDBBC26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AAD35B-EEE7-461A-A439-627749EA429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9F7FC9-60E9-4163-9D3C-5DB78DC0851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20F637-BB8E-4C36-B647-5E80177C0F0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943ED3-6411-44BD-AB48-1BE6422859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493412-055E-4F9D-8C43-35E29AC99A8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3F3C71-FA27-48CE-BC13-EE559BE5E2F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03ED4F-DFE4-453F-BA9B-DB34B4B8C61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F25516-5F8B-439B-9224-5031136FC2D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718B53-ABBD-4709-8B0F-E5D5F41E26A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ED1ADA-22B0-4C8E-AD84-AED51ED0572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092416-688F-4BEB-8923-415BA2171F2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CC0366-2E6C-4BF6-8F55-5C2894EAA90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F5C0DE-0964-4712-A05D-B8C734228B2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50D705-985D-4026-BA51-F76A370C5A6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DB810B-BBA3-445F-B4DA-98C21A87565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5C65F6-FC5A-4D75-9901-E45986F93C1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147263-2FD9-4DDA-BE69-19AC2F7C1CC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612AF1-901A-4093-A5AF-710A1016D61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79393B-6721-46BD-86BF-432F8E406DC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6743BE-8532-4ED0-A8CA-2D15E97A8EF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EEB8C0-2981-48F0-B816-994C5AA2ABB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A5949C-138B-4F55-BDE4-8148C31547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444536-5597-4B15-B852-9DB6D6CB369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312A4F-A842-4E25-A4B4-88A3430E449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D89413-2EAC-4336-8A90-30A15A73C80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14FE49-ED4E-4F1E-B02A-78883841126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5041E-5F9B-4CE4-8B7B-5DD85A8D4A4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7ACBE4-2F82-4B1D-A298-DDB6B506CCA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1EAC5A-4F6F-41FC-B159-7FD0DFAEFC3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BF38C7-6044-432E-A78C-F5B7BF0ECA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A6B6FD-F7F5-4C9D-A107-F3BFE148BD9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2AFE37-4658-4771-AF41-CA0688147AF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F24D34-C3A9-4F98-B528-1D9E794A96E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AA71FE-EBCC-46AC-8B1C-477D0681130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CF202D-F62A-4A54-AE0F-05E81247D4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1A0AB9-11A6-4969-9D1C-A9ABFC511BD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C019A1-BF4C-4A3B-89EC-62E861760C2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7EFE0D-B976-452E-ADB2-544FA044CD6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4BEC76-8089-4B52-AF96-A561D8CB752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F2C000-FCC0-4D8D-B5E8-FBB13CF6E12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0CDB30-54D0-4830-A340-553B38A7FEC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FAF8E1-8C13-4060-A96A-9F618AC74D3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E5ECCD-A6CF-4FF5-9FA6-D52ADAFD651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CA9D88-3BE8-4376-B89E-BD8A31DCF7E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3119E4-DD28-4EE7-A9B3-6E4DC46D5A3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027516-E0BB-44D5-9F7C-5A2618901C9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B44491-42C6-4AC4-92BB-DE50FCEB825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388C42-8649-45C4-85B2-B35B78B52EA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1C7841-8020-4A36-B11B-46FF8D0CB6A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D41922-F9C6-40C9-9818-8391482D374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ED4050-0666-4933-83D9-83F9E9C6F62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F354D0-BB96-48E1-94FF-67A8E226D7E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FAA0BF-609A-40FA-89C4-3E476664F13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F7A6D4-67DA-4F67-B665-F1E873A30DD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846099-11D8-402E-9F23-FBB8775038B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69F5DB-0259-4CA7-AE02-19202E22CF7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16006E-562B-4A9E-9AFA-FCF9A036A09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5A6CC4-FC93-4B80-A166-E61C7C794BC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803F72-8A20-4188-B076-90A6285F2A5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2D581F-0BB5-4ABB-A574-941BE76B7E3B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4BF706-5057-487B-8B42-4E796F2EE8D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CE915E-6F74-40AD-81D4-8C225796FA5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BB02DA-88F1-4EFD-93AE-B01C1BBE106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5ADB9E-B15A-4D63-ABBF-1B267A4661B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2A576A-6ADA-49A1-88B8-DCB197E7811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6D066D-9CEB-492D-AC23-C622B731856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CB8BF-2F0A-4A6D-9A2B-2A5B1F142266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F80454-2B4B-4717-8839-0D9A53843FD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00E951-0871-4BC9-B8F9-0D169A95CF6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677DC9-7DAA-4408-9CC2-F593F386575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6D333E-CA4F-443E-BB6B-628661F3C80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A965B0-5B78-4DB4-8B19-054B0C0E3AF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FEE6D1-DEA3-4A32-A64F-12246988290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2EEB3B-AE61-4BE2-ADE1-71C148D8D3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2DE0C4-E646-4146-8087-5B82C7BEC8C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51BB7A-436F-4C86-BEA5-C5DF62361D8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E22B00-531F-451F-B451-29B1ACABADCA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67E1C2-DBD7-4F81-8858-E8AC474AAA69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66028C-7453-40EB-8C84-B097FDBADBF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BFF3D4-55FB-4793-AAA3-2C063C3887C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2F10C1-FF7F-4E73-8A0A-B209FA4E53A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469203-10B3-4843-A4F7-8A62B15F3EC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CF3356-5EB9-4A17-8781-964F3ACCBF41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4E474C-4D7F-4A61-A7D2-82AFF9B0DF78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F6C99D-5346-4757-82F5-942C26932A3C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272948-91BC-40CE-BF25-F3FF78F8A5D2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2020CC-0676-4805-BF3B-3E89279701A7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5FBA97-025A-4A8D-96DA-02FA84B6C27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E6EE19-A7C5-4339-B5C8-99A3C566E17D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A34154-9EF0-44B0-8971-0B4F0E02A86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508E38-09A4-463C-BDF8-7C1CD7614CA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1D382A-C74F-4CF7-BFB1-E3EB8CBD22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4AF495-A8CC-4BE6-877B-EC6ADD909AB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4D6282-1377-4AF3-9FE9-30F21CE74B15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2FD2FD-4066-403C-AB36-1814B3B242EF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4F5E70-CC9E-4C6A-88FC-B495A87F6A83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4E3FFD-E0D9-4CB7-AE91-905BBFFC6D4E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555BE2-C4D7-4F90-9BDB-F0F6DCACA334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SFODOSU-Ejecuci&#243;n%20presupuestaria%20indicador%20presupuestar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ón indicador 2021"/>
      <sheetName val="Ejecución indicador mes corresp"/>
      <sheetName val="Plantilla"/>
      <sheetName val="OCTUBRE"/>
      <sheetName val="ENERO"/>
      <sheetName val="FEBRERO"/>
      <sheetName val="MARZO"/>
      <sheetName val="ABRIL"/>
      <sheetName val="MAYO"/>
      <sheetName val="JUNIO"/>
      <sheetName val="JULIO"/>
      <sheetName val="AGOSTO"/>
      <sheetName val="AGOSTO (2)"/>
      <sheetName val="SEPT"/>
    </sheetNames>
    <sheetDataSet>
      <sheetData sheetId="0"/>
      <sheetData sheetId="1"/>
      <sheetData sheetId="2">
        <row r="9">
          <cell r="A9" t="str">
            <v>2.1</v>
          </cell>
          <cell r="B9" t="str">
            <v>2.1-REMUNERACIONES Y CONTRIBUCIONES</v>
          </cell>
          <cell r="C9">
            <v>80933395.379999995</v>
          </cell>
        </row>
        <row r="10">
          <cell r="A10" t="str">
            <v>2.1.1</v>
          </cell>
          <cell r="B10" t="str">
            <v>2.1.1-REMUNERACIONES</v>
          </cell>
          <cell r="C10">
            <v>70025945.099999994</v>
          </cell>
        </row>
        <row r="11">
          <cell r="A11" t="str">
            <v>2.1.2</v>
          </cell>
          <cell r="B11" t="str">
            <v>2.1.2-SOBRESUELDOS</v>
          </cell>
          <cell r="C11">
            <v>526363.4</v>
          </cell>
        </row>
        <row r="12">
          <cell r="A12" t="str">
            <v>2.1.3</v>
          </cell>
          <cell r="B12" t="str">
            <v>2.1.3-DIETAS Y GASTOS DE REPRESENTACIÓN</v>
          </cell>
        </row>
        <row r="13">
          <cell r="A13" t="str">
            <v>2.1.4</v>
          </cell>
          <cell r="B13" t="str">
            <v>2.1.4-GRATIFICACIONES Y BONIFICACIONES</v>
          </cell>
          <cell r="C13">
            <v>0</v>
          </cell>
        </row>
        <row r="14">
          <cell r="A14" t="str">
            <v>2.1.5</v>
          </cell>
          <cell r="B14" t="str">
            <v>2.1.5-CONTRIBUCIONES A LA SEGURIDAD SOCIAL</v>
          </cell>
          <cell r="C14">
            <v>10381086.880000001</v>
          </cell>
        </row>
        <row r="15">
          <cell r="A15" t="str">
            <v>2.2</v>
          </cell>
          <cell r="B15" t="str">
            <v>2.2-CONTRATACIÓN DE SERVICIOS</v>
          </cell>
          <cell r="C15">
            <v>8549226.5700000003</v>
          </cell>
        </row>
        <row r="16">
          <cell r="A16" t="str">
            <v>2.2.1</v>
          </cell>
          <cell r="B16" t="str">
            <v>2.2.1-SERVICIOS BÁSICOS</v>
          </cell>
          <cell r="C16">
            <v>2115644.63</v>
          </cell>
        </row>
        <row r="17">
          <cell r="A17" t="str">
            <v>2.2.2</v>
          </cell>
          <cell r="B17" t="str">
            <v>2.2.2-PUBLICIDAD, IMPRESIÓN Y ENCUADERNACIÓN</v>
          </cell>
          <cell r="C17">
            <v>92000</v>
          </cell>
        </row>
        <row r="18">
          <cell r="A18" t="str">
            <v>2.2.3</v>
          </cell>
          <cell r="B18" t="str">
            <v>2.2.3-VIÁTICOS</v>
          </cell>
          <cell r="C18">
            <v>45050</v>
          </cell>
        </row>
        <row r="19">
          <cell r="A19" t="str">
            <v>2.2.4</v>
          </cell>
          <cell r="B19" t="str">
            <v>2.2.4-TRANSPORTE Y ALMACENAJE</v>
          </cell>
          <cell r="C19">
            <v>0</v>
          </cell>
        </row>
        <row r="20">
          <cell r="A20" t="str">
            <v>2.2.5</v>
          </cell>
          <cell r="B20" t="str">
            <v>2.2.5-ALQUILERES Y RENTAS</v>
          </cell>
          <cell r="C20">
            <v>240256.11</v>
          </cell>
        </row>
        <row r="21">
          <cell r="A21" t="str">
            <v>2.2.6</v>
          </cell>
          <cell r="B21" t="str">
            <v>2.2.6-SEGUROS</v>
          </cell>
          <cell r="C21">
            <v>1182810.28</v>
          </cell>
        </row>
        <row r="22">
          <cell r="A22" t="str">
            <v>2.2.7</v>
          </cell>
          <cell r="B22" t="str">
            <v>2.2.7-SERVICIOS DE CONSERVACIÓN, REPARACIONES MENORES E INSTALACIONES TEMPORALES</v>
          </cell>
          <cell r="C22">
            <v>1544674.84</v>
          </cell>
        </row>
        <row r="23">
          <cell r="A23" t="str">
            <v>2.2.8</v>
          </cell>
          <cell r="B23" t="str">
            <v>2.2.8-OTROS SERVICIOS NO INCLUIDOS EN CONCEPTOS ANTERIORES</v>
          </cell>
          <cell r="C23">
            <v>3154799.72</v>
          </cell>
        </row>
        <row r="24">
          <cell r="A24" t="str">
            <v>2.2.9</v>
          </cell>
          <cell r="B24" t="str">
            <v>2.2.9-OTRAS CONTRATACIONES DE SERVICIOS</v>
          </cell>
          <cell r="C24">
            <v>173990.99</v>
          </cell>
        </row>
        <row r="25">
          <cell r="A25" t="str">
            <v>2.3</v>
          </cell>
          <cell r="B25" t="str">
            <v>2.3-MATERIALES Y SUMINISTROS</v>
          </cell>
          <cell r="C25">
            <v>4749967.5199999996</v>
          </cell>
        </row>
        <row r="26">
          <cell r="A26" t="str">
            <v>2.3.1</v>
          </cell>
          <cell r="B26" t="str">
            <v>2.3.1-ALIMENTOS Y PRODUCTOS AGROFORESTALES</v>
          </cell>
          <cell r="C26">
            <v>786990.62</v>
          </cell>
        </row>
        <row r="27">
          <cell r="A27" t="str">
            <v>2.3.2</v>
          </cell>
          <cell r="B27" t="str">
            <v>2.3.2-TEXTILES Y VESTUARIOS</v>
          </cell>
          <cell r="C27">
            <v>56630.559999999998</v>
          </cell>
        </row>
        <row r="28">
          <cell r="A28" t="str">
            <v>2.3.3</v>
          </cell>
          <cell r="B28" t="str">
            <v>2.3.3-PRODUCTOS DE PAPEL, CARTÓN E IMPRESOS</v>
          </cell>
          <cell r="C28">
            <v>650713.59999999998</v>
          </cell>
        </row>
        <row r="29">
          <cell r="A29" t="str">
            <v>2.3.4</v>
          </cell>
          <cell r="B29" t="str">
            <v>2.3.4-PRODUCTOS FARMACÉUTICOS</v>
          </cell>
          <cell r="C29">
            <v>0</v>
          </cell>
        </row>
        <row r="30">
          <cell r="A30" t="str">
            <v>2.3.5</v>
          </cell>
          <cell r="B30" t="str">
            <v>2.3.5-PRODUCTOS DE CUERO, CAUCHO Y PLÁSTICO</v>
          </cell>
          <cell r="C30">
            <v>556138.27</v>
          </cell>
        </row>
        <row r="31">
          <cell r="A31" t="str">
            <v>2.3.6</v>
          </cell>
          <cell r="B31" t="str">
            <v>2.3.6-PRODUCTOS DE MINERALES, METÁLICOS Y NO METÁLICOS</v>
          </cell>
          <cell r="C31">
            <v>31270</v>
          </cell>
        </row>
        <row r="32">
          <cell r="A32" t="str">
            <v>2.3.7</v>
          </cell>
          <cell r="B32" t="str">
            <v>2.3.7-COMBUSTIBLES, LUBRICANTES, PRODUCTOS QUÍMICOS Y CONEXOS</v>
          </cell>
          <cell r="C32">
            <v>1619070.12</v>
          </cell>
        </row>
        <row r="33">
          <cell r="A33" t="str">
            <v>2.3.9</v>
          </cell>
          <cell r="B33" t="str">
            <v>2.3.9-PRODUCTOS Y ÚTILES VARIOS</v>
          </cell>
          <cell r="C33">
            <v>1049154.3500000001</v>
          </cell>
        </row>
        <row r="34">
          <cell r="A34" t="str">
            <v>2.4</v>
          </cell>
          <cell r="B34" t="str">
            <v>2.4-TRANSFERENCIAS CORRIENTES</v>
          </cell>
          <cell r="C34">
            <v>15200700</v>
          </cell>
        </row>
        <row r="35">
          <cell r="A35" t="str">
            <v>2.4.1</v>
          </cell>
          <cell r="B35" t="str">
            <v>2.4.1-TRANSFERENCIAS CORRIENTES AL SECTOR PRIVADO</v>
          </cell>
          <cell r="C35">
            <v>15200700</v>
          </cell>
        </row>
        <row r="36">
          <cell r="A36" t="str">
            <v>2.4.7</v>
          </cell>
          <cell r="B36" t="str">
            <v>2.4.7-TRANSFERENCIAS CORRIENTES AL SECTOR EXTERNO</v>
          </cell>
          <cell r="C36">
            <v>0</v>
          </cell>
        </row>
        <row r="37">
          <cell r="A37" t="str">
            <v>2.6</v>
          </cell>
          <cell r="B37" t="str">
            <v>2.6-BIENES MUEBLES, INMUEBLES E INTANGIBLES</v>
          </cell>
          <cell r="C37">
            <v>1152721.1299999999</v>
          </cell>
        </row>
        <row r="38">
          <cell r="A38" t="str">
            <v>2.6.1</v>
          </cell>
          <cell r="B38" t="str">
            <v>2.6.1-MOBILIARIO Y EQUIPO</v>
          </cell>
          <cell r="C38">
            <v>0</v>
          </cell>
        </row>
        <row r="39">
          <cell r="A39" t="str">
            <v>2.6.2</v>
          </cell>
          <cell r="B39" t="str">
            <v>2.6.2-MOBILIARIO Y EQUIPO EDUCACIONAL Y RECREATIVO</v>
          </cell>
          <cell r="C39">
            <v>14160</v>
          </cell>
        </row>
        <row r="40">
          <cell r="A40" t="str">
            <v>2.6.3</v>
          </cell>
          <cell r="B40" t="str">
            <v>2.6.3-EQUIPO E INSTRUMENTAL, CIENTÍFICO Y LABORATORIO</v>
          </cell>
          <cell r="C40">
            <v>0</v>
          </cell>
        </row>
        <row r="41">
          <cell r="A41" t="str">
            <v>2.6.4</v>
          </cell>
          <cell r="B41" t="str">
            <v>2.6.4-VEHÍCULOS Y EQUIPO DE TRANSPORTE, TRACCIÓN Y ELEVACIÓN</v>
          </cell>
        </row>
        <row r="42">
          <cell r="A42" t="str">
            <v>2.6.5</v>
          </cell>
          <cell r="B42" t="str">
            <v>2.6.5-MAQUINARIA, OTROS EQUIPOS Y HERRAMIENTAS</v>
          </cell>
          <cell r="C42">
            <v>1138561.1299999999</v>
          </cell>
        </row>
        <row r="43">
          <cell r="A43" t="str">
            <v>2.6.6</v>
          </cell>
          <cell r="B43" t="str">
            <v>2.6.6-EQUIPOS DE DEFENSA Y SEGURIDAD</v>
          </cell>
        </row>
        <row r="44">
          <cell r="A44" t="str">
            <v>2.6.8</v>
          </cell>
          <cell r="B44" t="str">
            <v>2.6.8-BIENES INTANGIBLES</v>
          </cell>
        </row>
        <row r="45">
          <cell r="A45" t="str">
            <v>2.7</v>
          </cell>
          <cell r="B45" t="str">
            <v>2.7-OBRAS</v>
          </cell>
        </row>
        <row r="46">
          <cell r="A46" t="str">
            <v>2.7.1</v>
          </cell>
          <cell r="B46" t="str">
            <v>2.7.1-OBRAS EN EDIFICACIONES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showGridLines="0" tabSelected="1" zoomScaleNormal="100" workbookViewId="0">
      <selection activeCell="D51" sqref="D51"/>
    </sheetView>
  </sheetViews>
  <sheetFormatPr baseColWidth="10" defaultColWidth="9.140625" defaultRowHeight="15" x14ac:dyDescent="0.25"/>
  <cols>
    <col min="1" max="1" width="29.140625" customWidth="1"/>
    <col min="2" max="3" width="15.85546875" customWidth="1"/>
    <col min="4" max="4" width="16.140625" customWidth="1"/>
    <col min="5" max="5" width="13.85546875" customWidth="1"/>
    <col min="6" max="6" width="15" customWidth="1"/>
    <col min="7" max="7" width="14.7109375" customWidth="1"/>
    <col min="8" max="8" width="14.5703125" customWidth="1"/>
    <col min="9" max="9" width="14" customWidth="1"/>
    <col min="10" max="10" width="14.5703125" customWidth="1"/>
    <col min="11" max="11" width="15" customWidth="1"/>
    <col min="12" max="12" width="14.28515625" customWidth="1"/>
    <col min="13" max="13" width="15" customWidth="1"/>
    <col min="14" max="14" width="14.7109375" customWidth="1"/>
    <col min="15" max="19" width="9.140625" customWidth="1"/>
  </cols>
  <sheetData>
    <row r="1" spans="1:14" ht="21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7.25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5.75" x14ac:dyDescent="0.2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7.25" customHeight="1" x14ac:dyDescent="0.25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x14ac:dyDescent="0.25">
      <c r="A5" s="19" t="s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4.45" customHeight="1" x14ac:dyDescent="0.25">
      <c r="A7" s="23" t="s">
        <v>5</v>
      </c>
      <c r="B7" s="24" t="s">
        <v>6</v>
      </c>
      <c r="C7" s="24" t="s">
        <v>7</v>
      </c>
      <c r="D7" s="26" t="s">
        <v>8</v>
      </c>
      <c r="E7" s="28" t="s">
        <v>9</v>
      </c>
      <c r="F7" s="29"/>
      <c r="G7" s="29"/>
      <c r="H7" s="29"/>
      <c r="I7" s="29"/>
      <c r="J7" s="29"/>
      <c r="K7" s="29"/>
      <c r="L7" s="29"/>
      <c r="M7" s="29"/>
      <c r="N7" s="29"/>
    </row>
    <row r="8" spans="1:14" ht="25.5" customHeight="1" x14ac:dyDescent="0.25">
      <c r="A8" s="23"/>
      <c r="B8" s="25"/>
      <c r="C8" s="25"/>
      <c r="D8" s="27"/>
      <c r="E8" s="2" t="s">
        <v>10</v>
      </c>
      <c r="F8" s="2" t="s">
        <v>11</v>
      </c>
      <c r="G8" s="2" t="s">
        <v>12</v>
      </c>
      <c r="H8" s="2" t="s">
        <v>13</v>
      </c>
      <c r="I8" s="3" t="s">
        <v>14</v>
      </c>
      <c r="J8" s="2" t="s">
        <v>15</v>
      </c>
      <c r="K8" s="3" t="s">
        <v>16</v>
      </c>
      <c r="L8" s="3" t="s">
        <v>17</v>
      </c>
      <c r="M8" s="3" t="s">
        <v>18</v>
      </c>
      <c r="N8" s="3" t="s">
        <v>19</v>
      </c>
    </row>
    <row r="9" spans="1:14" x14ac:dyDescent="0.25">
      <c r="A9" s="4" t="s">
        <v>20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28.5" customHeight="1" x14ac:dyDescent="0.25">
      <c r="A10" s="6" t="s">
        <v>21</v>
      </c>
      <c r="B10" s="7">
        <f>SUM(B11:B15)</f>
        <v>1161536477.9957135</v>
      </c>
      <c r="C10" s="7">
        <f t="shared" ref="C10" si="0">SUM(C11:C15)</f>
        <v>0</v>
      </c>
      <c r="D10" s="7">
        <f>SUM(D11:D15)</f>
        <v>1161536478</v>
      </c>
      <c r="E10" s="7">
        <f t="shared" ref="E10:N10" si="1">SUM(E11:E15)</f>
        <v>41901836.429999992</v>
      </c>
      <c r="F10" s="7">
        <f t="shared" si="1"/>
        <v>91961545.810000002</v>
      </c>
      <c r="G10" s="7">
        <f t="shared" si="1"/>
        <v>106333751.83000001</v>
      </c>
      <c r="H10" s="7">
        <f t="shared" si="1"/>
        <v>84776079.610000014</v>
      </c>
      <c r="I10" s="7">
        <f t="shared" si="1"/>
        <v>68900866.069999993</v>
      </c>
      <c r="J10" s="7">
        <f t="shared" si="1"/>
        <v>118996639.94</v>
      </c>
      <c r="K10" s="7">
        <f t="shared" si="1"/>
        <v>76960701.090000004</v>
      </c>
      <c r="L10" s="7">
        <f t="shared" si="1"/>
        <v>78076482.989999995</v>
      </c>
      <c r="M10" s="7">
        <f t="shared" si="1"/>
        <v>77580466.269999996</v>
      </c>
      <c r="N10" s="7">
        <f t="shared" si="1"/>
        <v>80933395.379999995</v>
      </c>
    </row>
    <row r="11" spans="1:14" ht="23.25" customHeight="1" x14ac:dyDescent="0.25">
      <c r="A11" s="8" t="s">
        <v>22</v>
      </c>
      <c r="B11" s="9">
        <v>934501133.99571347</v>
      </c>
      <c r="C11" s="9">
        <v>-6252000.0000000019</v>
      </c>
      <c r="D11" s="9">
        <v>928249134</v>
      </c>
      <c r="E11" s="9">
        <v>35765074.869999997</v>
      </c>
      <c r="F11" s="9">
        <v>79563035.870000005</v>
      </c>
      <c r="G11" s="9">
        <v>96563446.359999999</v>
      </c>
      <c r="H11" s="9">
        <v>74736232.420000002</v>
      </c>
      <c r="I11" s="9">
        <v>59349655.409999996</v>
      </c>
      <c r="J11" s="9">
        <v>69564192.969999999</v>
      </c>
      <c r="K11" s="9">
        <v>66441982.560000002</v>
      </c>
      <c r="L11" s="9">
        <v>67161521.959999993</v>
      </c>
      <c r="M11" s="9">
        <v>66921327.100000001</v>
      </c>
      <c r="N11" s="9">
        <v>70025945.099999994</v>
      </c>
    </row>
    <row r="12" spans="1:14" ht="24" customHeight="1" x14ac:dyDescent="0.25">
      <c r="A12" s="8" t="s">
        <v>23</v>
      </c>
      <c r="B12" s="9">
        <v>120083343</v>
      </c>
      <c r="C12" s="9">
        <v>-4000000</v>
      </c>
      <c r="D12" s="9">
        <v>116083343</v>
      </c>
      <c r="E12" s="9">
        <v>540910.9</v>
      </c>
      <c r="F12" s="9">
        <v>540910.9</v>
      </c>
      <c r="G12" s="9">
        <v>590910.9</v>
      </c>
      <c r="H12" s="9">
        <v>625519.18000000005</v>
      </c>
      <c r="I12" s="9">
        <v>540910.9</v>
      </c>
      <c r="J12" s="9">
        <v>38976804.340000004</v>
      </c>
      <c r="K12" s="9">
        <v>562910.9</v>
      </c>
      <c r="L12" s="9">
        <v>634513.56000000006</v>
      </c>
      <c r="M12" s="9">
        <v>586363.4</v>
      </c>
      <c r="N12" s="9">
        <v>526363.4</v>
      </c>
    </row>
    <row r="13" spans="1:14" ht="28.5" customHeight="1" x14ac:dyDescent="0.25">
      <c r="A13" s="8" t="s">
        <v>24</v>
      </c>
      <c r="B13" s="9">
        <v>500000</v>
      </c>
      <c r="C13" s="9">
        <v>0</v>
      </c>
      <c r="D13" s="9">
        <v>500000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1:14" ht="27.75" customHeight="1" x14ac:dyDescent="0.25">
      <c r="A14" s="8" t="s">
        <v>25</v>
      </c>
      <c r="B14" s="9">
        <v>120000</v>
      </c>
      <c r="C14" s="9">
        <v>0</v>
      </c>
      <c r="D14" s="9">
        <v>120000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</row>
    <row r="15" spans="1:14" ht="32.25" customHeight="1" x14ac:dyDescent="0.25">
      <c r="A15" s="8" t="s">
        <v>26</v>
      </c>
      <c r="B15" s="9">
        <v>106332001</v>
      </c>
      <c r="C15" s="9">
        <v>10252000</v>
      </c>
      <c r="D15" s="9">
        <v>116584001</v>
      </c>
      <c r="E15" s="9">
        <v>5595850.6600000001</v>
      </c>
      <c r="F15" s="9">
        <v>11857599.039999999</v>
      </c>
      <c r="G15" s="9">
        <v>9179394.5700000003</v>
      </c>
      <c r="H15" s="9">
        <v>9414328.0099999998</v>
      </c>
      <c r="I15" s="9">
        <v>9010299.7599999998</v>
      </c>
      <c r="J15" s="9">
        <v>10455642.630000001</v>
      </c>
      <c r="K15" s="9">
        <v>9955807.6300000008</v>
      </c>
      <c r="L15" s="9">
        <v>10280447.470000001</v>
      </c>
      <c r="M15" s="9">
        <v>10072775.77</v>
      </c>
      <c r="N15" s="9">
        <v>10381086.880000001</v>
      </c>
    </row>
    <row r="16" spans="1:14" ht="21" customHeight="1" x14ac:dyDescent="0.25">
      <c r="A16" s="6" t="s">
        <v>27</v>
      </c>
      <c r="B16" s="7">
        <f t="shared" ref="B16:N16" si="2">SUM(B17:B25)</f>
        <v>897425704</v>
      </c>
      <c r="C16" s="7">
        <f t="shared" si="2"/>
        <v>-376950000</v>
      </c>
      <c r="D16" s="7">
        <f t="shared" si="2"/>
        <v>520475704</v>
      </c>
      <c r="E16" s="7">
        <f t="shared" si="2"/>
        <v>2593403.19</v>
      </c>
      <c r="F16" s="7">
        <f t="shared" si="2"/>
        <v>3334204.35</v>
      </c>
      <c r="G16" s="7">
        <f t="shared" si="2"/>
        <v>12560776.73</v>
      </c>
      <c r="H16" s="7">
        <f t="shared" si="2"/>
        <v>11853729.149999999</v>
      </c>
      <c r="I16" s="7">
        <f t="shared" si="2"/>
        <v>4091150.2399999998</v>
      </c>
      <c r="J16" s="7">
        <f t="shared" si="2"/>
        <v>165457620.03</v>
      </c>
      <c r="K16" s="7">
        <f t="shared" si="2"/>
        <v>23477985.169999998</v>
      </c>
      <c r="L16" s="7">
        <f t="shared" si="2"/>
        <v>17325976.559999999</v>
      </c>
      <c r="M16" s="7">
        <f t="shared" si="2"/>
        <v>10382451.129999999</v>
      </c>
      <c r="N16" s="7">
        <f t="shared" si="2"/>
        <v>8549226.5700000003</v>
      </c>
    </row>
    <row r="17" spans="1:14" x14ac:dyDescent="0.25">
      <c r="A17" s="8" t="s">
        <v>28</v>
      </c>
      <c r="B17" s="9">
        <v>24500000</v>
      </c>
      <c r="C17" s="9">
        <v>0</v>
      </c>
      <c r="D17" s="9">
        <v>24500000</v>
      </c>
      <c r="E17" s="9">
        <v>1916719.94</v>
      </c>
      <c r="F17" s="9">
        <v>1723733.6</v>
      </c>
      <c r="G17" s="9">
        <v>1746352.31</v>
      </c>
      <c r="H17" s="9">
        <v>1737335.96</v>
      </c>
      <c r="I17" s="9">
        <v>1696028.22</v>
      </c>
      <c r="J17" s="9">
        <v>1719368.81</v>
      </c>
      <c r="K17" s="9">
        <v>1797595.89</v>
      </c>
      <c r="L17" s="9">
        <v>1920667.14</v>
      </c>
      <c r="M17" s="9">
        <v>1924304.71</v>
      </c>
      <c r="N17" s="9">
        <v>2115644.63</v>
      </c>
    </row>
    <row r="18" spans="1:14" ht="31.5" customHeight="1" x14ac:dyDescent="0.25">
      <c r="A18" s="8" t="s">
        <v>29</v>
      </c>
      <c r="B18" s="9">
        <v>21055000</v>
      </c>
      <c r="C18" s="9">
        <v>250000</v>
      </c>
      <c r="D18" s="9">
        <v>21305000</v>
      </c>
      <c r="E18" s="9">
        <v>0</v>
      </c>
      <c r="F18" s="9">
        <v>0</v>
      </c>
      <c r="G18" s="9">
        <v>428394.87</v>
      </c>
      <c r="H18" s="9">
        <v>145448.45000000001</v>
      </c>
      <c r="I18" s="9">
        <v>8702.5</v>
      </c>
      <c r="J18" s="9">
        <v>100536</v>
      </c>
      <c r="K18" s="9">
        <v>495328</v>
      </c>
      <c r="L18" s="9">
        <v>359215.5</v>
      </c>
      <c r="M18" s="9">
        <v>307212.28000000003</v>
      </c>
      <c r="N18" s="9">
        <v>92000</v>
      </c>
    </row>
    <row r="19" spans="1:14" x14ac:dyDescent="0.25">
      <c r="A19" s="8" t="s">
        <v>30</v>
      </c>
      <c r="B19" s="9">
        <v>8550000</v>
      </c>
      <c r="C19" s="9">
        <v>-3000000</v>
      </c>
      <c r="D19" s="9">
        <v>5550000</v>
      </c>
      <c r="E19" s="9">
        <v>0</v>
      </c>
      <c r="F19" s="9">
        <v>0</v>
      </c>
      <c r="G19" s="9">
        <v>0</v>
      </c>
      <c r="H19" s="9">
        <v>29300</v>
      </c>
      <c r="I19" s="9">
        <v>82350</v>
      </c>
      <c r="J19" s="9">
        <v>0</v>
      </c>
      <c r="K19" s="9">
        <v>129450</v>
      </c>
      <c r="L19" s="9">
        <v>33100</v>
      </c>
      <c r="M19" s="9">
        <v>99700</v>
      </c>
      <c r="N19" s="9">
        <v>45050</v>
      </c>
    </row>
    <row r="20" spans="1:14" ht="28.5" customHeight="1" x14ac:dyDescent="0.25">
      <c r="A20" s="8" t="s">
        <v>31</v>
      </c>
      <c r="B20" s="9">
        <v>9002000</v>
      </c>
      <c r="C20" s="9">
        <v>-2000000</v>
      </c>
      <c r="D20" s="9">
        <v>7002000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</row>
    <row r="21" spans="1:14" ht="21.6" customHeight="1" x14ac:dyDescent="0.25">
      <c r="A21" s="8" t="s">
        <v>32</v>
      </c>
      <c r="B21" s="9">
        <v>14300000</v>
      </c>
      <c r="C21" s="9">
        <v>-2500000</v>
      </c>
      <c r="D21" s="9">
        <v>11800000</v>
      </c>
      <c r="E21" s="9">
        <v>0</v>
      </c>
      <c r="F21" s="9">
        <v>0</v>
      </c>
      <c r="G21" s="9">
        <v>196222.24</v>
      </c>
      <c r="H21" s="9">
        <v>923488.66</v>
      </c>
      <c r="I21" s="9">
        <v>13500</v>
      </c>
      <c r="J21" s="9">
        <v>294407.45</v>
      </c>
      <c r="K21" s="9">
        <v>0</v>
      </c>
      <c r="L21" s="9">
        <v>895276.6</v>
      </c>
      <c r="M21" s="9">
        <v>748267.96</v>
      </c>
      <c r="N21" s="9">
        <v>240256.11</v>
      </c>
    </row>
    <row r="22" spans="1:14" ht="22.5" customHeight="1" x14ac:dyDescent="0.25">
      <c r="A22" s="8" t="s">
        <v>33</v>
      </c>
      <c r="B22" s="9">
        <v>20500000</v>
      </c>
      <c r="C22" s="9">
        <v>0</v>
      </c>
      <c r="D22" s="9">
        <v>20500000</v>
      </c>
      <c r="E22" s="9">
        <v>676683.25</v>
      </c>
      <c r="F22" s="9">
        <v>1610470.75</v>
      </c>
      <c r="G22" s="9">
        <v>1620230.25</v>
      </c>
      <c r="H22" s="9">
        <v>4918900.04</v>
      </c>
      <c r="I22" s="9">
        <v>1117725.72</v>
      </c>
      <c r="J22" s="9">
        <v>1157519.71</v>
      </c>
      <c r="K22" s="9">
        <v>1164183.0900000001</v>
      </c>
      <c r="L22" s="9">
        <v>2265431.5</v>
      </c>
      <c r="M22" s="9">
        <v>1074560.05</v>
      </c>
      <c r="N22" s="9">
        <v>1182810.28</v>
      </c>
    </row>
    <row r="23" spans="1:14" ht="38.450000000000003" customHeight="1" x14ac:dyDescent="0.25">
      <c r="A23" s="8" t="s">
        <v>34</v>
      </c>
      <c r="B23" s="9">
        <v>27790000</v>
      </c>
      <c r="C23" s="9">
        <v>12800000</v>
      </c>
      <c r="D23" s="9">
        <v>40590000</v>
      </c>
      <c r="E23" s="9">
        <v>0</v>
      </c>
      <c r="F23" s="9">
        <v>0</v>
      </c>
      <c r="G23" s="9">
        <v>808348.46</v>
      </c>
      <c r="H23" s="9">
        <v>1486044.61</v>
      </c>
      <c r="I23" s="9">
        <f>180325.99-29028</f>
        <v>151297.99</v>
      </c>
      <c r="J23" s="9">
        <v>642151.06999999995</v>
      </c>
      <c r="K23" s="9">
        <v>1382912.7</v>
      </c>
      <c r="L23" s="9">
        <v>366271.36</v>
      </c>
      <c r="M23" s="9">
        <v>958988.69</v>
      </c>
      <c r="N23" s="9">
        <v>1544674.84</v>
      </c>
    </row>
    <row r="24" spans="1:14" ht="34.5" customHeight="1" x14ac:dyDescent="0.25">
      <c r="A24" s="8" t="s">
        <v>35</v>
      </c>
      <c r="B24" s="9">
        <v>756671482</v>
      </c>
      <c r="C24" s="9">
        <v>-405193546</v>
      </c>
      <c r="D24" s="9">
        <v>351477936</v>
      </c>
      <c r="E24" s="9">
        <v>0</v>
      </c>
      <c r="F24" s="9">
        <v>0</v>
      </c>
      <c r="G24" s="9">
        <v>7761228.5999999996</v>
      </c>
      <c r="H24" s="9">
        <v>1291828.55</v>
      </c>
      <c r="I24" s="9">
        <f>850969.27-91949.86</f>
        <v>759019.41</v>
      </c>
      <c r="J24" s="9">
        <f>154481992.93-11983.94</f>
        <v>154470008.99000001</v>
      </c>
      <c r="K24" s="9">
        <v>17188815.289999999</v>
      </c>
      <c r="L24" s="9">
        <v>9983003.5800000001</v>
      </c>
      <c r="M24" s="9">
        <v>4826365.1900000004</v>
      </c>
      <c r="N24" s="9">
        <v>3154799.72</v>
      </c>
    </row>
    <row r="25" spans="1:14" ht="24.95" customHeight="1" x14ac:dyDescent="0.25">
      <c r="A25" s="8" t="s">
        <v>36</v>
      </c>
      <c r="B25" s="9">
        <v>15057222</v>
      </c>
      <c r="C25" s="9">
        <v>22693546</v>
      </c>
      <c r="D25" s="9">
        <v>37750768</v>
      </c>
      <c r="E25" s="9">
        <v>0</v>
      </c>
      <c r="F25" s="9">
        <v>0</v>
      </c>
      <c r="G25" s="9">
        <v>0</v>
      </c>
      <c r="H25" s="9">
        <v>1321382.8799999999</v>
      </c>
      <c r="I25" s="9">
        <v>262526.40000000002</v>
      </c>
      <c r="J25" s="9">
        <v>7073628</v>
      </c>
      <c r="K25" s="9">
        <v>1319700.2</v>
      </c>
      <c r="L25" s="9">
        <v>1503010.88</v>
      </c>
      <c r="M25" s="9">
        <v>443052.25</v>
      </c>
      <c r="N25" s="9">
        <v>173990.99</v>
      </c>
    </row>
    <row r="26" spans="1:14" ht="22.5" customHeight="1" x14ac:dyDescent="0.25">
      <c r="A26" s="6" t="s">
        <v>37</v>
      </c>
      <c r="B26" s="7">
        <f t="shared" ref="B26:N26" si="3">SUM(B27:B34)</f>
        <v>249019049</v>
      </c>
      <c r="C26" s="7">
        <f>SUM(C27:C34)</f>
        <v>-31450000</v>
      </c>
      <c r="D26" s="7">
        <f t="shared" si="3"/>
        <v>217569049</v>
      </c>
      <c r="E26" s="7">
        <f t="shared" si="3"/>
        <v>948000</v>
      </c>
      <c r="F26" s="7">
        <f t="shared" si="3"/>
        <v>832160</v>
      </c>
      <c r="G26" s="7">
        <f t="shared" si="3"/>
        <v>2043519.23</v>
      </c>
      <c r="H26" s="7">
        <f t="shared" si="3"/>
        <v>3092209.51</v>
      </c>
      <c r="I26" s="7">
        <f t="shared" si="3"/>
        <v>4181129.08</v>
      </c>
      <c r="J26" s="7">
        <f t="shared" si="3"/>
        <v>2136079.7599999998</v>
      </c>
      <c r="K26" s="7">
        <f t="shared" si="3"/>
        <v>2139570.58</v>
      </c>
      <c r="L26" s="7">
        <f t="shared" si="3"/>
        <v>2376649.42</v>
      </c>
      <c r="M26" s="7">
        <f t="shared" si="3"/>
        <v>2312880.4299999997</v>
      </c>
      <c r="N26" s="7">
        <f t="shared" si="3"/>
        <v>4749967.5199999996</v>
      </c>
    </row>
    <row r="27" spans="1:14" ht="30" customHeight="1" x14ac:dyDescent="0.25">
      <c r="A27" s="8" t="s">
        <v>38</v>
      </c>
      <c r="B27" s="9">
        <v>98800000</v>
      </c>
      <c r="C27" s="10">
        <v>-2500000</v>
      </c>
      <c r="D27" s="10">
        <v>96300000</v>
      </c>
      <c r="E27" s="9">
        <v>0</v>
      </c>
      <c r="F27" s="9">
        <v>0</v>
      </c>
      <c r="G27" s="9">
        <v>78603.86</v>
      </c>
      <c r="H27" s="9">
        <v>84560.13</v>
      </c>
      <c r="I27" s="9">
        <v>193066.72</v>
      </c>
      <c r="J27" s="9">
        <v>37237.050000000003</v>
      </c>
      <c r="K27" s="9">
        <v>33154.11</v>
      </c>
      <c r="L27" s="9">
        <v>109154.09</v>
      </c>
      <c r="M27" s="9">
        <v>173091.99</v>
      </c>
      <c r="N27" s="9">
        <v>786990.62</v>
      </c>
    </row>
    <row r="28" spans="1:14" ht="24.75" customHeight="1" x14ac:dyDescent="0.25">
      <c r="A28" s="8" t="s">
        <v>39</v>
      </c>
      <c r="B28" s="9">
        <v>14510000</v>
      </c>
      <c r="C28" s="10">
        <v>-4000000</v>
      </c>
      <c r="D28" s="10">
        <v>10510000</v>
      </c>
      <c r="E28" s="9">
        <v>0</v>
      </c>
      <c r="F28" s="9">
        <v>0</v>
      </c>
      <c r="G28" s="9">
        <v>0</v>
      </c>
      <c r="H28" s="9">
        <v>41622.080000000002</v>
      </c>
      <c r="I28" s="9">
        <v>84405.4</v>
      </c>
      <c r="J28" s="9">
        <v>217678.14</v>
      </c>
      <c r="K28" s="9">
        <v>295944</v>
      </c>
      <c r="L28" s="9">
        <v>72216</v>
      </c>
      <c r="M28" s="9">
        <v>0</v>
      </c>
      <c r="N28" s="9">
        <v>56630.559999999998</v>
      </c>
    </row>
    <row r="29" spans="1:14" ht="25.5" customHeight="1" x14ac:dyDescent="0.25">
      <c r="A29" s="8" t="s">
        <v>40</v>
      </c>
      <c r="B29" s="9">
        <v>17765050</v>
      </c>
      <c r="C29" s="10">
        <v>-2250000</v>
      </c>
      <c r="D29" s="10">
        <v>15515050</v>
      </c>
      <c r="E29" s="9">
        <v>0</v>
      </c>
      <c r="F29" s="9">
        <v>0</v>
      </c>
      <c r="G29" s="9">
        <v>257299.19</v>
      </c>
      <c r="H29" s="9">
        <v>181755</v>
      </c>
      <c r="I29" s="9">
        <v>389405.8</v>
      </c>
      <c r="J29" s="9">
        <f>133736.72-119336</f>
        <v>14400.720000000001</v>
      </c>
      <c r="K29" s="9">
        <v>42343.75</v>
      </c>
      <c r="L29" s="9">
        <v>873417.29</v>
      </c>
      <c r="M29" s="9">
        <v>28666.39</v>
      </c>
      <c r="N29" s="9">
        <v>650713.59999999998</v>
      </c>
    </row>
    <row r="30" spans="1:14" ht="30" customHeight="1" x14ac:dyDescent="0.25">
      <c r="A30" s="8" t="s">
        <v>41</v>
      </c>
      <c r="B30" s="9">
        <v>150000</v>
      </c>
      <c r="C30" s="10">
        <v>0</v>
      </c>
      <c r="D30" s="10">
        <v>150000</v>
      </c>
      <c r="E30" s="9">
        <v>0</v>
      </c>
      <c r="F30" s="9">
        <v>0</v>
      </c>
      <c r="G30" s="9">
        <v>0</v>
      </c>
      <c r="H30" s="9">
        <v>12390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</row>
    <row r="31" spans="1:14" ht="34.5" customHeight="1" x14ac:dyDescent="0.25">
      <c r="A31" s="8" t="s">
        <v>42</v>
      </c>
      <c r="B31" s="9">
        <v>2951000</v>
      </c>
      <c r="C31" s="10">
        <v>0</v>
      </c>
      <c r="D31" s="10">
        <v>2951000</v>
      </c>
      <c r="E31" s="9">
        <v>0</v>
      </c>
      <c r="F31" s="9">
        <v>0</v>
      </c>
      <c r="G31" s="9">
        <v>72612.89</v>
      </c>
      <c r="H31" s="9">
        <v>52242.02</v>
      </c>
      <c r="I31" s="9">
        <v>381890.6</v>
      </c>
      <c r="J31" s="9">
        <v>0</v>
      </c>
      <c r="K31" s="11">
        <v>59708</v>
      </c>
      <c r="L31" s="11">
        <v>91166.8</v>
      </c>
      <c r="M31" s="11">
        <v>33984</v>
      </c>
      <c r="N31" s="11">
        <v>556138.27</v>
      </c>
    </row>
    <row r="32" spans="1:14" ht="32.25" customHeight="1" x14ac:dyDescent="0.25">
      <c r="A32" s="8" t="s">
        <v>43</v>
      </c>
      <c r="B32" s="9">
        <v>3522000</v>
      </c>
      <c r="C32" s="10">
        <v>0</v>
      </c>
      <c r="D32" s="10">
        <v>3522000</v>
      </c>
      <c r="E32" s="9">
        <v>0</v>
      </c>
      <c r="F32" s="9">
        <v>0</v>
      </c>
      <c r="G32" s="9">
        <v>0</v>
      </c>
      <c r="H32" s="9">
        <v>258413.35</v>
      </c>
      <c r="I32" s="9">
        <v>67706.850000000006</v>
      </c>
      <c r="J32" s="9">
        <v>0</v>
      </c>
      <c r="K32" s="9">
        <v>0</v>
      </c>
      <c r="L32" s="9">
        <v>22361</v>
      </c>
      <c r="M32" s="9">
        <v>32884</v>
      </c>
      <c r="N32" s="9">
        <v>31270</v>
      </c>
    </row>
    <row r="33" spans="1:14" ht="42" customHeight="1" x14ac:dyDescent="0.25">
      <c r="A33" s="8" t="s">
        <v>44</v>
      </c>
      <c r="B33" s="9">
        <v>31171000</v>
      </c>
      <c r="C33" s="10">
        <v>0</v>
      </c>
      <c r="D33" s="10">
        <v>31171000</v>
      </c>
      <c r="E33" s="9">
        <v>948000</v>
      </c>
      <c r="F33" s="9">
        <v>832160</v>
      </c>
      <c r="G33" s="9">
        <v>996680</v>
      </c>
      <c r="H33" s="9">
        <v>1362094.68</v>
      </c>
      <c r="I33" s="9">
        <v>1208037.72</v>
      </c>
      <c r="J33" s="9">
        <v>1187863.78</v>
      </c>
      <c r="K33" s="9">
        <v>1016000</v>
      </c>
      <c r="L33" s="9">
        <v>614828</v>
      </c>
      <c r="M33" s="9">
        <v>933481</v>
      </c>
      <c r="N33" s="9">
        <v>1619070.12</v>
      </c>
    </row>
    <row r="34" spans="1:14" ht="24.95" customHeight="1" x14ac:dyDescent="0.25">
      <c r="A34" s="8" t="s">
        <v>45</v>
      </c>
      <c r="B34" s="9">
        <v>80149999</v>
      </c>
      <c r="C34" s="10">
        <v>-22700000</v>
      </c>
      <c r="D34" s="10">
        <v>57449999</v>
      </c>
      <c r="E34" s="9">
        <v>0</v>
      </c>
      <c r="F34" s="9">
        <v>0</v>
      </c>
      <c r="G34" s="9">
        <v>638323.29</v>
      </c>
      <c r="H34" s="9">
        <v>1099132.25</v>
      </c>
      <c r="I34" s="9">
        <v>1856615.99</v>
      </c>
      <c r="J34" s="9">
        <f>691082.06-12181.99</f>
        <v>678900.07000000007</v>
      </c>
      <c r="K34" s="9">
        <v>692420.72</v>
      </c>
      <c r="L34" s="9">
        <v>593506.24</v>
      </c>
      <c r="M34" s="9">
        <v>1110773.05</v>
      </c>
      <c r="N34" s="9">
        <v>1049154.3500000001</v>
      </c>
    </row>
    <row r="35" spans="1:14" ht="19.5" customHeight="1" x14ac:dyDescent="0.25">
      <c r="A35" s="6" t="s">
        <v>46</v>
      </c>
      <c r="B35" s="7">
        <f t="shared" ref="B35:N35" si="4">SUM(B36:B42)</f>
        <v>220281278</v>
      </c>
      <c r="C35" s="7">
        <f t="shared" si="4"/>
        <v>1400000</v>
      </c>
      <c r="D35" s="7">
        <f t="shared" si="4"/>
        <v>221681278</v>
      </c>
      <c r="E35" s="7">
        <f t="shared" si="4"/>
        <v>0</v>
      </c>
      <c r="F35" s="7">
        <f t="shared" si="4"/>
        <v>18897800</v>
      </c>
      <c r="G35" s="7">
        <f t="shared" si="4"/>
        <v>27102918.649999999</v>
      </c>
      <c r="H35" s="7">
        <f t="shared" si="4"/>
        <v>15416221.85</v>
      </c>
      <c r="I35" s="7">
        <f t="shared" si="4"/>
        <v>15529000</v>
      </c>
      <c r="J35" s="7">
        <f t="shared" si="4"/>
        <v>15313550</v>
      </c>
      <c r="K35" s="7">
        <f t="shared" si="4"/>
        <v>21445300</v>
      </c>
      <c r="L35" s="7">
        <f t="shared" si="4"/>
        <v>15432067.6</v>
      </c>
      <c r="M35" s="7">
        <f t="shared" si="4"/>
        <v>20437818.600000001</v>
      </c>
      <c r="N35" s="7">
        <f t="shared" si="4"/>
        <v>15200700</v>
      </c>
    </row>
    <row r="36" spans="1:14" ht="30.75" customHeight="1" x14ac:dyDescent="0.25">
      <c r="A36" s="8" t="s">
        <v>47</v>
      </c>
      <c r="B36" s="9">
        <v>220031278</v>
      </c>
      <c r="C36" s="9">
        <v>1400000</v>
      </c>
      <c r="D36" s="9">
        <v>221431278</v>
      </c>
      <c r="E36" s="9">
        <v>0</v>
      </c>
      <c r="F36" s="9">
        <v>18897800</v>
      </c>
      <c r="G36" s="9">
        <v>27102918.649999999</v>
      </c>
      <c r="H36" s="9">
        <v>15311300</v>
      </c>
      <c r="I36" s="9">
        <v>15529000</v>
      </c>
      <c r="J36" s="9">
        <v>15313550</v>
      </c>
      <c r="K36" s="9">
        <v>21445300</v>
      </c>
      <c r="L36" s="9">
        <v>15432067.6</v>
      </c>
      <c r="M36" s="9">
        <v>20437818.600000001</v>
      </c>
      <c r="N36" s="9">
        <v>15200700</v>
      </c>
    </row>
    <row r="37" spans="1:14" ht="24.75" customHeight="1" x14ac:dyDescent="0.25">
      <c r="A37" s="8" t="s">
        <v>48</v>
      </c>
      <c r="B37" s="9">
        <v>0</v>
      </c>
      <c r="C37" s="9">
        <v>0</v>
      </c>
      <c r="D37" s="9"/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</row>
    <row r="38" spans="1:14" ht="22.5" customHeight="1" x14ac:dyDescent="0.25">
      <c r="A38" s="8" t="s">
        <v>49</v>
      </c>
      <c r="B38" s="9">
        <v>0</v>
      </c>
      <c r="C38" s="9">
        <v>0</v>
      </c>
      <c r="D38" s="9"/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</row>
    <row r="39" spans="1:14" ht="36.75" customHeight="1" x14ac:dyDescent="0.25">
      <c r="A39" s="8" t="s">
        <v>50</v>
      </c>
      <c r="B39" s="9">
        <v>0</v>
      </c>
      <c r="C39" s="9">
        <v>0</v>
      </c>
      <c r="D39" s="9"/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</row>
    <row r="40" spans="1:14" ht="39.75" customHeight="1" x14ac:dyDescent="0.25">
      <c r="A40" s="8" t="s">
        <v>51</v>
      </c>
      <c r="B40" s="9">
        <v>0</v>
      </c>
      <c r="C40" s="9">
        <v>0</v>
      </c>
      <c r="D40" s="9"/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</row>
    <row r="41" spans="1:14" ht="28.5" customHeight="1" x14ac:dyDescent="0.25">
      <c r="A41" s="8" t="s">
        <v>52</v>
      </c>
      <c r="B41" s="9">
        <v>250000</v>
      </c>
      <c r="C41" s="9">
        <v>0</v>
      </c>
      <c r="D41" s="9">
        <v>250000</v>
      </c>
      <c r="E41" s="9">
        <v>0</v>
      </c>
      <c r="F41" s="9">
        <v>0</v>
      </c>
      <c r="G41" s="9">
        <v>0</v>
      </c>
      <c r="H41" s="9">
        <v>104921.85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</row>
    <row r="42" spans="1:14" ht="36" customHeight="1" x14ac:dyDescent="0.25">
      <c r="A42" s="8" t="s">
        <v>53</v>
      </c>
      <c r="B42" s="9">
        <v>0</v>
      </c>
      <c r="C42" s="9"/>
      <c r="D42" s="9"/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</row>
    <row r="43" spans="1:14" ht="18.75" customHeight="1" x14ac:dyDescent="0.25">
      <c r="A43" s="6" t="s">
        <v>54</v>
      </c>
      <c r="B43" s="7">
        <f>SUM(B44:B50)</f>
        <v>0</v>
      </c>
      <c r="C43" s="7">
        <f>SUM(C44:C50)</f>
        <v>0</v>
      </c>
      <c r="D43" s="7"/>
      <c r="E43" s="7">
        <f>SUM(E44:E50)</f>
        <v>0</v>
      </c>
      <c r="F43" s="7"/>
      <c r="G43" s="7"/>
      <c r="H43" s="7"/>
      <c r="I43" s="7"/>
      <c r="J43" s="7"/>
      <c r="K43" s="7"/>
      <c r="L43" s="7"/>
      <c r="M43" s="7"/>
      <c r="N43" s="7"/>
    </row>
    <row r="44" spans="1:14" ht="22.5" customHeight="1" x14ac:dyDescent="0.25">
      <c r="A44" s="8" t="s">
        <v>55</v>
      </c>
      <c r="B44" s="9">
        <v>0</v>
      </c>
      <c r="C44" s="9"/>
      <c r="D44" s="9"/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</row>
    <row r="45" spans="1:14" ht="29.25" customHeight="1" x14ac:dyDescent="0.25">
      <c r="A45" s="8" t="s">
        <v>56</v>
      </c>
      <c r="B45" s="9">
        <v>0</v>
      </c>
      <c r="C45" s="9"/>
      <c r="D45" s="9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</row>
    <row r="46" spans="1:14" ht="30.75" customHeight="1" x14ac:dyDescent="0.25">
      <c r="A46" s="8" t="s">
        <v>57</v>
      </c>
      <c r="B46" s="9">
        <v>0</v>
      </c>
      <c r="C46" s="9"/>
      <c r="D46" s="9"/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</row>
    <row r="47" spans="1:14" ht="40.5" customHeight="1" x14ac:dyDescent="0.25">
      <c r="A47" s="8" t="s">
        <v>58</v>
      </c>
      <c r="B47" s="9">
        <v>0</v>
      </c>
      <c r="C47" s="9"/>
      <c r="D47" s="9"/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</row>
    <row r="48" spans="1:14" ht="36" customHeight="1" x14ac:dyDescent="0.25">
      <c r="A48" s="8" t="s">
        <v>59</v>
      </c>
      <c r="B48" s="9">
        <v>0</v>
      </c>
      <c r="C48" s="9"/>
      <c r="D48" s="9"/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</row>
    <row r="49" spans="1:14" ht="22.5" customHeight="1" x14ac:dyDescent="0.25">
      <c r="A49" s="8" t="s">
        <v>60</v>
      </c>
      <c r="B49" s="9">
        <v>0</v>
      </c>
      <c r="C49" s="9"/>
      <c r="D49" s="9"/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</row>
    <row r="50" spans="1:14" ht="24" customHeight="1" x14ac:dyDescent="0.25">
      <c r="A50" s="8" t="s">
        <v>61</v>
      </c>
      <c r="B50" s="9">
        <v>0</v>
      </c>
      <c r="C50" s="9"/>
      <c r="D50" s="9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</row>
    <row r="51" spans="1:14" ht="24" customHeight="1" x14ac:dyDescent="0.25">
      <c r="A51" s="6" t="s">
        <v>62</v>
      </c>
      <c r="B51" s="7">
        <f t="shared" ref="B51:N51" si="5">SUM(B52:B59)</f>
        <v>177306500</v>
      </c>
      <c r="C51" s="7">
        <f t="shared" si="5"/>
        <v>-33000000</v>
      </c>
      <c r="D51" s="7">
        <f t="shared" si="5"/>
        <v>144306500</v>
      </c>
      <c r="E51" s="7">
        <f t="shared" si="5"/>
        <v>0</v>
      </c>
      <c r="F51" s="7">
        <f t="shared" si="5"/>
        <v>0</v>
      </c>
      <c r="G51" s="7">
        <f t="shared" si="5"/>
        <v>257322.99</v>
      </c>
      <c r="H51" s="7">
        <f t="shared" si="5"/>
        <v>562750</v>
      </c>
      <c r="I51" s="7">
        <f t="shared" si="5"/>
        <v>0</v>
      </c>
      <c r="J51" s="7">
        <f t="shared" si="5"/>
        <v>769200</v>
      </c>
      <c r="K51" s="7">
        <f t="shared" si="5"/>
        <v>132105.17000000001</v>
      </c>
      <c r="L51" s="7">
        <f t="shared" si="5"/>
        <v>606722.05000000005</v>
      </c>
      <c r="M51" s="7">
        <f t="shared" si="5"/>
        <v>255500</v>
      </c>
      <c r="N51" s="7">
        <f t="shared" si="5"/>
        <v>1152721.1299999999</v>
      </c>
    </row>
    <row r="52" spans="1:14" ht="21.75" customHeight="1" x14ac:dyDescent="0.25">
      <c r="A52" s="8" t="s">
        <v>63</v>
      </c>
      <c r="B52" s="9">
        <v>62750000</v>
      </c>
      <c r="C52" s="9">
        <v>-18000000</v>
      </c>
      <c r="D52" s="9">
        <v>44750000</v>
      </c>
      <c r="E52" s="9">
        <v>0</v>
      </c>
      <c r="F52" s="9">
        <v>0</v>
      </c>
      <c r="G52" s="9">
        <v>101997.31</v>
      </c>
      <c r="H52" s="9">
        <v>24250</v>
      </c>
      <c r="I52" s="9">
        <v>0</v>
      </c>
      <c r="J52" s="9">
        <v>0</v>
      </c>
      <c r="K52" s="9">
        <v>0</v>
      </c>
      <c r="L52" s="9">
        <v>314722.05</v>
      </c>
      <c r="M52" s="9">
        <v>37500</v>
      </c>
      <c r="N52" s="9">
        <v>0</v>
      </c>
    </row>
    <row r="53" spans="1:14" ht="21.75" customHeight="1" x14ac:dyDescent="0.25">
      <c r="A53" s="8" t="s">
        <v>64</v>
      </c>
      <c r="B53" s="9">
        <v>13500000</v>
      </c>
      <c r="C53" s="9">
        <v>-4000000</v>
      </c>
      <c r="D53" s="9">
        <v>9500000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14160</v>
      </c>
    </row>
    <row r="54" spans="1:14" ht="29.25" customHeight="1" x14ac:dyDescent="0.25">
      <c r="A54" s="8" t="s">
        <v>65</v>
      </c>
      <c r="B54" s="9">
        <v>1000000</v>
      </c>
      <c r="C54" s="9">
        <v>0</v>
      </c>
      <c r="D54" s="9">
        <v>1000000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</row>
    <row r="55" spans="1:14" ht="36.75" customHeight="1" x14ac:dyDescent="0.25">
      <c r="A55" s="8" t="s">
        <v>66</v>
      </c>
      <c r="B55" s="9">
        <v>4500000</v>
      </c>
      <c r="C55" s="9">
        <v>-4000000</v>
      </c>
      <c r="D55" s="9">
        <v>500000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</row>
    <row r="56" spans="1:14" ht="24.75" customHeight="1" x14ac:dyDescent="0.25">
      <c r="A56" s="8" t="s">
        <v>67</v>
      </c>
      <c r="B56" s="9">
        <v>7200000</v>
      </c>
      <c r="C56" s="9">
        <v>0</v>
      </c>
      <c r="D56" s="9">
        <v>7200000</v>
      </c>
      <c r="E56" s="9">
        <v>0</v>
      </c>
      <c r="F56" s="9">
        <v>0</v>
      </c>
      <c r="G56" s="9">
        <v>155325.68</v>
      </c>
      <c r="H56" s="9">
        <v>538500</v>
      </c>
      <c r="I56" s="9">
        <v>0</v>
      </c>
      <c r="J56" s="9">
        <v>769200</v>
      </c>
      <c r="K56" s="9">
        <v>132105.17000000001</v>
      </c>
      <c r="L56" s="9">
        <v>0</v>
      </c>
      <c r="M56" s="9">
        <v>218000</v>
      </c>
      <c r="N56" s="9">
        <v>1138561.1299999999</v>
      </c>
    </row>
    <row r="57" spans="1:14" ht="24.75" customHeight="1" x14ac:dyDescent="0.25">
      <c r="A57" s="8" t="s">
        <v>68</v>
      </c>
      <c r="B57" s="9">
        <v>1500000</v>
      </c>
      <c r="C57" s="9">
        <v>0</v>
      </c>
      <c r="D57" s="9">
        <v>1500000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292000</v>
      </c>
      <c r="M57" s="9">
        <v>0</v>
      </c>
      <c r="N57" s="9">
        <v>0</v>
      </c>
    </row>
    <row r="58" spans="1:14" x14ac:dyDescent="0.25">
      <c r="A58" s="8" t="s">
        <v>69</v>
      </c>
      <c r="B58" s="9">
        <v>86856500</v>
      </c>
      <c r="C58" s="9">
        <v>-7000000</v>
      </c>
      <c r="D58" s="9">
        <v>79856500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</row>
    <row r="59" spans="1:14" ht="34.5" customHeight="1" x14ac:dyDescent="0.25">
      <c r="A59" s="8" t="s">
        <v>70</v>
      </c>
      <c r="B59" s="9">
        <v>0</v>
      </c>
      <c r="C59" s="9">
        <v>0</v>
      </c>
      <c r="D59" s="9"/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</row>
    <row r="60" spans="1:14" ht="21" customHeight="1" x14ac:dyDescent="0.25">
      <c r="A60" s="6" t="s">
        <v>71</v>
      </c>
      <c r="B60" s="7">
        <f>SUM(B61:B64)</f>
        <v>15000000</v>
      </c>
      <c r="C60" s="7">
        <f>SUM(C61:C64)</f>
        <v>-10000000</v>
      </c>
      <c r="D60" s="7">
        <f>SUM(D61:D64)</f>
        <v>5000000</v>
      </c>
      <c r="E60" s="7">
        <f>SUM(E61:E64)</f>
        <v>0</v>
      </c>
      <c r="F60" s="7">
        <f t="shared" ref="F60:M60" si="6">SUM(F61:F64)</f>
        <v>0</v>
      </c>
      <c r="G60" s="7">
        <f t="shared" si="6"/>
        <v>778044.55</v>
      </c>
      <c r="H60" s="7">
        <f t="shared" si="6"/>
        <v>0</v>
      </c>
      <c r="I60" s="7">
        <f t="shared" si="6"/>
        <v>0</v>
      </c>
      <c r="J60" s="7">
        <f t="shared" si="6"/>
        <v>0</v>
      </c>
      <c r="K60" s="7">
        <f t="shared" si="6"/>
        <v>0</v>
      </c>
      <c r="L60" s="7">
        <f t="shared" si="6"/>
        <v>0</v>
      </c>
      <c r="M60" s="7">
        <f t="shared" si="6"/>
        <v>0</v>
      </c>
      <c r="N60" s="7">
        <v>0</v>
      </c>
    </row>
    <row r="61" spans="1:14" x14ac:dyDescent="0.25">
      <c r="A61" s="8" t="s">
        <v>72</v>
      </c>
      <c r="B61" s="9">
        <v>15000000</v>
      </c>
      <c r="C61" s="10">
        <v>-10000000</v>
      </c>
      <c r="D61" s="10">
        <v>5000000</v>
      </c>
      <c r="E61" s="9">
        <v>0</v>
      </c>
      <c r="F61" s="9">
        <v>0</v>
      </c>
      <c r="G61" s="9">
        <v>778044.55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</row>
    <row r="62" spans="1:14" ht="21" customHeight="1" x14ac:dyDescent="0.25">
      <c r="A62" s="8" t="s">
        <v>73</v>
      </c>
      <c r="B62" s="9">
        <v>0</v>
      </c>
      <c r="C62" s="9">
        <v>0</v>
      </c>
      <c r="D62" s="9"/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</row>
    <row r="63" spans="1:14" ht="27" customHeight="1" x14ac:dyDescent="0.25">
      <c r="A63" s="8" t="s">
        <v>74</v>
      </c>
      <c r="B63" s="9">
        <v>0</v>
      </c>
      <c r="C63" s="9">
        <v>0</v>
      </c>
      <c r="D63" s="9"/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</row>
    <row r="64" spans="1:14" ht="35.25" customHeight="1" x14ac:dyDescent="0.25">
      <c r="A64" s="8" t="s">
        <v>75</v>
      </c>
      <c r="B64" s="9">
        <v>0</v>
      </c>
      <c r="C64" s="9">
        <v>0</v>
      </c>
      <c r="D64" s="9"/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</row>
    <row r="65" spans="1:14" ht="36.75" customHeight="1" x14ac:dyDescent="0.25">
      <c r="A65" s="12" t="s">
        <v>76</v>
      </c>
      <c r="B65" s="7">
        <f>SUM(B66:B67)</f>
        <v>0</v>
      </c>
      <c r="C65" s="7">
        <f>SUM(C66:C67)</f>
        <v>0</v>
      </c>
      <c r="D65" s="7"/>
      <c r="E65" s="7">
        <f>SUM(E66:E67)</f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</row>
    <row r="66" spans="1:14" ht="18.75" customHeight="1" x14ac:dyDescent="0.25">
      <c r="A66" s="8" t="s">
        <v>77</v>
      </c>
      <c r="B66" s="9">
        <v>0</v>
      </c>
      <c r="C66" s="9">
        <v>0</v>
      </c>
      <c r="D66" s="9"/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</row>
    <row r="67" spans="1:14" ht="20.25" customHeight="1" x14ac:dyDescent="0.25">
      <c r="A67" s="8" t="s">
        <v>78</v>
      </c>
      <c r="B67" s="9">
        <v>0</v>
      </c>
      <c r="C67" s="9">
        <v>0</v>
      </c>
      <c r="D67" s="9"/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</row>
    <row r="68" spans="1:14" ht="24.75" customHeight="1" x14ac:dyDescent="0.25">
      <c r="A68" s="12" t="s">
        <v>79</v>
      </c>
      <c r="B68" s="7">
        <f>SUM(B69:B71)</f>
        <v>0</v>
      </c>
      <c r="C68" s="7">
        <f>SUM(C69:C71)</f>
        <v>0</v>
      </c>
      <c r="D68" s="7"/>
      <c r="E68" s="7"/>
      <c r="F68" s="7"/>
      <c r="G68" s="7"/>
      <c r="H68" s="7"/>
      <c r="I68" s="7"/>
      <c r="J68" s="7"/>
      <c r="K68" s="7"/>
      <c r="L68" s="7"/>
      <c r="M68" s="7">
        <v>0</v>
      </c>
      <c r="N68" s="7">
        <v>0</v>
      </c>
    </row>
    <row r="69" spans="1:14" ht="24.75" customHeight="1" x14ac:dyDescent="0.25">
      <c r="A69" s="8" t="s">
        <v>80</v>
      </c>
      <c r="B69" s="9">
        <v>0</v>
      </c>
      <c r="C69" s="9">
        <v>0</v>
      </c>
      <c r="D69" s="9"/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/>
      <c r="N69" s="9"/>
    </row>
    <row r="70" spans="1:14" ht="27.75" customHeight="1" x14ac:dyDescent="0.25">
      <c r="A70" s="8" t="s">
        <v>81</v>
      </c>
      <c r="B70" s="9">
        <v>0</v>
      </c>
      <c r="C70" s="9">
        <v>0</v>
      </c>
      <c r="D70" s="9"/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</row>
    <row r="71" spans="1:14" ht="32.25" customHeight="1" x14ac:dyDescent="0.25">
      <c r="A71" s="8" t="s">
        <v>82</v>
      </c>
      <c r="B71" s="9">
        <v>0</v>
      </c>
      <c r="C71" s="9">
        <v>0</v>
      </c>
      <c r="D71" s="9"/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</row>
    <row r="72" spans="1:14" x14ac:dyDescent="0.25">
      <c r="A72" s="13" t="s">
        <v>83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>
        <v>0</v>
      </c>
      <c r="N72" s="14">
        <v>0</v>
      </c>
    </row>
    <row r="73" spans="1:14" ht="25.5" x14ac:dyDescent="0.25">
      <c r="A73" s="13" t="s">
        <v>84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spans="1:14" ht="25.5" customHeight="1" x14ac:dyDescent="0.25">
      <c r="A74" s="8" t="s">
        <v>85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spans="1:14" ht="26.25" customHeight="1" x14ac:dyDescent="0.25">
      <c r="A75" s="8" t="s">
        <v>86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1:14" ht="18.75" customHeight="1" x14ac:dyDescent="0.25">
      <c r="A76" s="13" t="s">
        <v>87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1:14" ht="26.25" customHeight="1" x14ac:dyDescent="0.25">
      <c r="A77" s="8" t="s">
        <v>88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spans="1:14" ht="29.25" customHeight="1" x14ac:dyDescent="0.25">
      <c r="A78" s="8" t="s">
        <v>89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spans="1:14" ht="27.75" customHeight="1" x14ac:dyDescent="0.25">
      <c r="A79" s="12" t="s">
        <v>90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24.75" customHeight="1" x14ac:dyDescent="0.25">
      <c r="A80" s="8" t="s">
        <v>91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</row>
    <row r="81" spans="1:14" ht="24" customHeight="1" x14ac:dyDescent="0.25">
      <c r="A81" s="16" t="s">
        <v>92</v>
      </c>
      <c r="B81" s="17">
        <f t="shared" ref="B81:N81" si="7">B10+B16+B26+B35+B43+B51+B60+B65+B68+B79</f>
        <v>2720569008.9957132</v>
      </c>
      <c r="C81" s="17">
        <f t="shared" si="7"/>
        <v>-450000000</v>
      </c>
      <c r="D81" s="17">
        <f t="shared" si="7"/>
        <v>2270569009</v>
      </c>
      <c r="E81" s="17">
        <f t="shared" si="7"/>
        <v>45443239.61999999</v>
      </c>
      <c r="F81" s="17">
        <f t="shared" si="7"/>
        <v>115025710.16</v>
      </c>
      <c r="G81" s="17">
        <f t="shared" si="7"/>
        <v>149076333.98000005</v>
      </c>
      <c r="H81" s="17">
        <f t="shared" si="7"/>
        <v>115700990.12000002</v>
      </c>
      <c r="I81" s="17">
        <f t="shared" si="7"/>
        <v>92702145.389999986</v>
      </c>
      <c r="J81" s="17">
        <f t="shared" si="7"/>
        <v>302673089.73000002</v>
      </c>
      <c r="K81" s="17">
        <f t="shared" si="7"/>
        <v>124155662.01000001</v>
      </c>
      <c r="L81" s="17">
        <f t="shared" si="7"/>
        <v>113817898.61999999</v>
      </c>
      <c r="M81" s="17">
        <f t="shared" si="7"/>
        <v>110969116.42999998</v>
      </c>
      <c r="N81" s="17">
        <f t="shared" si="7"/>
        <v>110586010.59999998</v>
      </c>
    </row>
    <row r="82" spans="1:14" x14ac:dyDescent="0.25">
      <c r="A82" t="s">
        <v>93</v>
      </c>
    </row>
    <row r="84" spans="1:14" ht="6" customHeight="1" x14ac:dyDescent="0.25">
      <c r="A84" s="18" t="s">
        <v>94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1:14" ht="15.75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1:14" x14ac:dyDescent="0.25">
      <c r="A86" s="19" t="s">
        <v>95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</row>
    <row r="87" spans="1:14" x14ac:dyDescent="0.25">
      <c r="A87" s="19" t="s">
        <v>96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</row>
  </sheetData>
  <mergeCells count="13">
    <mergeCell ref="A84:N85"/>
    <mergeCell ref="A86:N86"/>
    <mergeCell ref="A87:N87"/>
    <mergeCell ref="A1:N1"/>
    <mergeCell ref="A2:N2"/>
    <mergeCell ref="A3:N3"/>
    <mergeCell ref="A4:N4"/>
    <mergeCell ref="A5:N5"/>
    <mergeCell ref="A7:A8"/>
    <mergeCell ref="B7:B8"/>
    <mergeCell ref="C7:C8"/>
    <mergeCell ref="D7:D8"/>
    <mergeCell ref="E7:N7"/>
  </mergeCells>
  <pageMargins left="0.11811023622047245" right="0.11811023622047245" top="0.27559055118110237" bottom="0.15748031496062992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indicador 2021</vt:lpstr>
      <vt:lpstr>'Ejecución indicador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Fior Daliza Lopez</cp:lastModifiedBy>
  <dcterms:created xsi:type="dcterms:W3CDTF">2021-11-04T15:19:07Z</dcterms:created>
  <dcterms:modified xsi:type="dcterms:W3CDTF">2021-11-04T15:22:27Z</dcterms:modified>
</cp:coreProperties>
</file>