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Reporte Betania\REPORTES 2021\"/>
    </mc:Choice>
  </mc:AlternateContent>
  <xr:revisionPtr revIDLastSave="0" documentId="13_ncr:1_{8FCF7680-1EE2-41DA-99FD-F834083E05D3}" xr6:coauthVersionLast="47" xr6:coauthVersionMax="47" xr10:uidLastSave="{00000000-0000-0000-0000-000000000000}"/>
  <bookViews>
    <workbookView xWindow="-110" yWindow="-110" windowWidth="19420" windowHeight="10420" xr2:uid="{73E1004B-BD5E-4707-89ED-D2E4D1DF4091}"/>
  </bookViews>
  <sheets>
    <sheet name="Presupuesto aprobado-modificado" sheetId="2" r:id="rId1"/>
  </sheets>
  <definedNames>
    <definedName name="_xlnm.Print_Titles" localSheetId="0">'Presupuesto aprobado-modificado'!$1:$8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1" i="2"/>
  <c r="B51" i="2"/>
  <c r="C44" i="2"/>
  <c r="B44" i="2"/>
  <c r="C35" i="2"/>
  <c r="B35" i="2"/>
  <c r="C26" i="2"/>
  <c r="B26" i="2"/>
  <c r="C16" i="2"/>
  <c r="B16" i="2"/>
  <c r="C10" i="2"/>
  <c r="B10" i="2"/>
  <c r="B82" i="2" l="1"/>
  <c r="C82" i="2"/>
</calcChain>
</file>

<file path=xl/sharedStrings.xml><?xml version="1.0" encoding="utf-8"?>
<sst xmlns="http://schemas.openxmlformats.org/spreadsheetml/2006/main" count="85" uniqueCount="85">
  <si>
    <t>Ministerio de Educación</t>
  </si>
  <si>
    <t>Instituto Superior de Formación Docente Salome Ureña (ISFODOSU)</t>
  </si>
  <si>
    <t>Año 2021</t>
  </si>
  <si>
    <t xml:space="preserve">Presupuesto de Gastos y Aplicaciones Financieras 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</si>
  <si>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</si>
  <si>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</si>
  <si>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</si>
  <si>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</si>
  <si>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</si>
  <si>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</si>
  <si>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</si>
  <si>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</si>
  <si>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</si>
  <si>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</si>
  <si>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</si>
  <si>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</si>
  <si>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</si>
  <si>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</si>
  <si>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</si>
  <si>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</si>
  <si>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</si>
  <si>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</si>
  <si>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</si>
  <si>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</si>
  <si>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</si>
  <si>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</si>
  <si>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</si>
  <si>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</si>
  <si>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</si>
  <si>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</si>
  <si>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</si>
  <si>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</si>
  <si>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</si>
  <si>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</si>
  <si>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</si>
  <si>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</si>
  <si>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</si>
  <si>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</si>
  <si>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</si>
  <si>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</si>
  <si>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</si>
  <si>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</si>
  <si>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</si>
  <si>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</si>
  <si>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</si>
  <si>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</si>
  <si>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</si>
  <si>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</si>
  <si>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</si>
  <si>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</si>
  <si>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</si>
  <si>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</si>
  <si>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</si>
  <si>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</si>
  <si>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</si>
  <si>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</si>
  <si>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</si>
  <si>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</si>
  <si>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</si>
  <si>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</si>
  <si>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</si>
  <si>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</si>
  <si>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</si>
  <si>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</si>
  <si>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</si>
  <si>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</si>
  <si>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</si>
  <si>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</si>
  <si>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</si>
  <si>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</si>
  <si>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</si>
  <si>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</si>
  <si>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</si>
  <si>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</si>
  <si>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</si>
  <si>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</si>
  <si>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</si>
  <si>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DETALLE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</si>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</sst>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43" fontId="0" fillId="0" borderId="8" xfId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8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43" fontId="0" fillId="0" borderId="9" xfId="1" applyFon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43" fontId="3" fillId="0" borderId="10" xfId="1" applyFont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120651</xdr:colOff>
      <xdr:row>1</xdr:row>
      <xdr:rowOff>53975</xdr:rowOff>
    </xdr:from>
    <xdr:ext cx="980815" cy="540000"/>
    <xdr:pic>
      <xdr:nvPicPr>
        <xdr:cNvPr id="2" name="Imagen 3">
          <a:extLst>
            <a:ext uri="{FF2B5EF4-FFF2-40B4-BE49-F238E27FC236}">
              <a16:creationId xmlns:a16="http://schemas.microsoft.com/office/drawing/2014/main" id="{AA9CB405-D14E-4F62-A3A6-67B507921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2067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488952</xdr:colOff>
      <xdr:row>0</xdr:row>
      <xdr:rowOff>234950</xdr:rowOff>
    </xdr:from>
    <xdr:ext cx="847927" cy="756000"/>
    <xdr:pic>
      <xdr:nvPicPr>
        <xdr:cNvPr id="3" name="Imagen 6">
          <a:extLst>
            <a:ext uri="{FF2B5EF4-FFF2-40B4-BE49-F238E27FC236}">
              <a16:creationId xmlns:a16="http://schemas.microsoft.com/office/drawing/2014/main" id="{6303D3EB-9824-4993-B09D-CAB78DD44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4352" y="234950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446C-401B-4CD5-84AB-71AC235A2B67}">
  <dimension ref="A1:C87"/>
  <sheetViews>
    <sheetView tabSelected="1" topLeftCell="A72" workbookViewId="0">
      <selection activeCell="M87" sqref="M87"/>
    </sheetView>
  </sheetViews>
  <sheetFormatPr defaultRowHeight="14.5" x14ac:dyDescent="0.35"/>
  <cols>
    <col min="1" max="1" width="66.453125" style="10" customWidth="1"/>
    <col min="2" max="2" width="20.1796875" style="28" customWidth="1"/>
    <col min="3" max="3" width="18.6328125" style="28" customWidth="1"/>
  </cols>
  <sheetData>
    <row r="1" spans="1:3" ht="21" x14ac:dyDescent="0.35">
      <c r="A1" s="31" t="s">
        <v>0</v>
      </c>
      <c r="B1" s="31"/>
      <c r="C1" s="31"/>
    </row>
    <row r="2" spans="1:3" ht="17" x14ac:dyDescent="0.35">
      <c r="A2" s="32" t="s">
        <v>1</v>
      </c>
      <c r="B2" s="32"/>
      <c r="C2" s="32"/>
    </row>
    <row r="3" spans="1:3" ht="15.5" x14ac:dyDescent="0.35">
      <c r="A3" s="33" t="s">
        <v>2</v>
      </c>
      <c r="B3" s="33"/>
      <c r="C3" s="33"/>
    </row>
    <row r="4" spans="1:3" ht="17" x14ac:dyDescent="0.35">
      <c r="A4" s="32" t="s">
        <v>3</v>
      </c>
      <c r="B4" s="32"/>
      <c r="C4" s="32"/>
    </row>
    <row r="5" spans="1:3" x14ac:dyDescent="0.35">
      <c r="A5" s="34" t="s">
        <v>4</v>
      </c>
      <c r="B5" s="34"/>
      <c r="C5" s="34"/>
    </row>
    <row r="6" spans="1:3" x14ac:dyDescent="0.35">
      <c r="A6" s="2"/>
      <c r="B6" s="11"/>
      <c r="C6" s="12"/>
    </row>
    <row r="7" spans="1:3" x14ac:dyDescent="0.35">
      <c r="A7" s="35" t="s">
        <v>77</v>
      </c>
      <c r="B7" s="37" t="s">
        <v>5</v>
      </c>
      <c r="C7" s="39" t="s">
        <v>6</v>
      </c>
    </row>
    <row r="8" spans="1:3" x14ac:dyDescent="0.35">
      <c r="A8" s="36"/>
      <c r="B8" s="38"/>
      <c r="C8" s="40"/>
    </row>
    <row r="9" spans="1:3" x14ac:dyDescent="0.35">
      <c r="A9" s="3" t="s">
        <v>7</v>
      </c>
      <c r="B9" s="13"/>
      <c r="C9" s="14"/>
    </row>
    <row r="10" spans="1:3" x14ac:dyDescent="0.35">
      <c r="A10" s="4" t="s">
        <v>8</v>
      </c>
      <c r="B10" s="15">
        <f>SUM(B11:B15)</f>
        <v>1161536478</v>
      </c>
      <c r="C10" s="15">
        <f>SUM(C11:C15)</f>
        <v>0</v>
      </c>
    </row>
    <row r="11" spans="1:3" x14ac:dyDescent="0.35">
      <c r="A11" s="5" t="s">
        <v>9</v>
      </c>
      <c r="B11" s="16">
        <v>934501134</v>
      </c>
      <c r="C11" s="17">
        <v>-6252000</v>
      </c>
    </row>
    <row r="12" spans="1:3" x14ac:dyDescent="0.35">
      <c r="A12" s="5" t="s">
        <v>10</v>
      </c>
      <c r="B12" s="16">
        <v>120083343</v>
      </c>
      <c r="C12" s="17">
        <v>-4000000</v>
      </c>
    </row>
    <row r="13" spans="1:3" x14ac:dyDescent="0.35">
      <c r="A13" s="5" t="s">
        <v>11</v>
      </c>
      <c r="B13" s="16">
        <v>500000</v>
      </c>
      <c r="C13" s="17">
        <v>0</v>
      </c>
    </row>
    <row r="14" spans="1:3" x14ac:dyDescent="0.35">
      <c r="A14" s="5" t="s">
        <v>12</v>
      </c>
      <c r="B14" s="16">
        <v>120000</v>
      </c>
      <c r="C14" s="17">
        <v>0</v>
      </c>
    </row>
    <row r="15" spans="1:3" x14ac:dyDescent="0.35">
      <c r="A15" s="5" t="s">
        <v>13</v>
      </c>
      <c r="B15" s="16">
        <v>106332001</v>
      </c>
      <c r="C15" s="17">
        <v>10252000</v>
      </c>
    </row>
    <row r="16" spans="1:3" x14ac:dyDescent="0.35">
      <c r="A16" s="6" t="s">
        <v>14</v>
      </c>
      <c r="B16" s="18">
        <f>SUM(B17:B25)</f>
        <v>897425704</v>
      </c>
      <c r="C16" s="18">
        <f>SUM(C17:C25)</f>
        <v>-376950000</v>
      </c>
    </row>
    <row r="17" spans="1:3" x14ac:dyDescent="0.35">
      <c r="A17" s="5" t="s">
        <v>15</v>
      </c>
      <c r="B17" s="16">
        <v>24500000</v>
      </c>
      <c r="C17" s="17">
        <v>0</v>
      </c>
    </row>
    <row r="18" spans="1:3" x14ac:dyDescent="0.35">
      <c r="A18" s="5" t="s">
        <v>16</v>
      </c>
      <c r="B18" s="16">
        <v>21055000</v>
      </c>
      <c r="C18" s="17">
        <v>250000</v>
      </c>
    </row>
    <row r="19" spans="1:3" x14ac:dyDescent="0.35">
      <c r="A19" s="5" t="s">
        <v>17</v>
      </c>
      <c r="B19" s="16">
        <v>8550000</v>
      </c>
      <c r="C19" s="17">
        <v>-3000000</v>
      </c>
    </row>
    <row r="20" spans="1:3" x14ac:dyDescent="0.35">
      <c r="A20" s="5" t="s">
        <v>18</v>
      </c>
      <c r="B20" s="16">
        <v>9002000</v>
      </c>
      <c r="C20" s="17">
        <v>-2000000</v>
      </c>
    </row>
    <row r="21" spans="1:3" x14ac:dyDescent="0.35">
      <c r="A21" s="5" t="s">
        <v>19</v>
      </c>
      <c r="B21" s="16">
        <v>14300000</v>
      </c>
      <c r="C21" s="17">
        <v>-2500000</v>
      </c>
    </row>
    <row r="22" spans="1:3" x14ac:dyDescent="0.35">
      <c r="A22" s="5" t="s">
        <v>20</v>
      </c>
      <c r="B22" s="16">
        <v>20500000</v>
      </c>
      <c r="C22" s="17">
        <v>0</v>
      </c>
    </row>
    <row r="23" spans="1:3" ht="29" x14ac:dyDescent="0.35">
      <c r="A23" s="5" t="s">
        <v>21</v>
      </c>
      <c r="B23" s="16">
        <v>27790000</v>
      </c>
      <c r="C23" s="17">
        <v>12800000</v>
      </c>
    </row>
    <row r="24" spans="1:3" x14ac:dyDescent="0.35">
      <c r="A24" s="5" t="s">
        <v>22</v>
      </c>
      <c r="B24" s="16">
        <v>756671482</v>
      </c>
      <c r="C24" s="17">
        <v>-405193546</v>
      </c>
    </row>
    <row r="25" spans="1:3" x14ac:dyDescent="0.35">
      <c r="A25" s="5" t="s">
        <v>23</v>
      </c>
      <c r="B25" s="16">
        <v>15057222</v>
      </c>
      <c r="C25" s="17">
        <v>22693546</v>
      </c>
    </row>
    <row r="26" spans="1:3" x14ac:dyDescent="0.35">
      <c r="A26" s="6" t="s">
        <v>24</v>
      </c>
      <c r="B26" s="18">
        <f>SUM(B27:B34)</f>
        <v>249019049</v>
      </c>
      <c r="C26" s="18">
        <f>SUM(C27:C34)</f>
        <v>-31450000</v>
      </c>
    </row>
    <row r="27" spans="1:3" x14ac:dyDescent="0.35">
      <c r="A27" s="5" t="s">
        <v>25</v>
      </c>
      <c r="B27" s="16">
        <v>98800000</v>
      </c>
      <c r="C27" s="17">
        <v>-2500000</v>
      </c>
    </row>
    <row r="28" spans="1:3" x14ac:dyDescent="0.35">
      <c r="A28" s="5" t="s">
        <v>26</v>
      </c>
      <c r="B28" s="16">
        <v>14510000</v>
      </c>
      <c r="C28" s="17">
        <v>-4000000</v>
      </c>
    </row>
    <row r="29" spans="1:3" x14ac:dyDescent="0.35">
      <c r="A29" s="5" t="s">
        <v>27</v>
      </c>
      <c r="B29" s="16">
        <v>17765050</v>
      </c>
      <c r="C29" s="17">
        <v>-2250000</v>
      </c>
    </row>
    <row r="30" spans="1:3" x14ac:dyDescent="0.35">
      <c r="A30" s="5" t="s">
        <v>28</v>
      </c>
      <c r="B30" s="16">
        <v>150000</v>
      </c>
      <c r="C30" s="17">
        <v>0</v>
      </c>
    </row>
    <row r="31" spans="1:3" x14ac:dyDescent="0.35">
      <c r="A31" s="5" t="s">
        <v>29</v>
      </c>
      <c r="B31" s="16">
        <v>2951000</v>
      </c>
      <c r="C31" s="17">
        <v>0</v>
      </c>
    </row>
    <row r="32" spans="1:3" x14ac:dyDescent="0.35">
      <c r="A32" s="5" t="s">
        <v>30</v>
      </c>
      <c r="B32" s="16">
        <v>3522000</v>
      </c>
      <c r="C32" s="17">
        <v>0</v>
      </c>
    </row>
    <row r="33" spans="1:3" x14ac:dyDescent="0.35">
      <c r="A33" s="5" t="s">
        <v>31</v>
      </c>
      <c r="B33" s="16">
        <v>31171000</v>
      </c>
      <c r="C33" s="17">
        <v>0</v>
      </c>
    </row>
    <row r="34" spans="1:3" x14ac:dyDescent="0.35">
      <c r="A34" s="5" t="s">
        <v>32</v>
      </c>
      <c r="B34" s="16">
        <v>80149999</v>
      </c>
      <c r="C34" s="17">
        <v>-22700000</v>
      </c>
    </row>
    <row r="35" spans="1:3" x14ac:dyDescent="0.35">
      <c r="A35" s="6" t="s">
        <v>33</v>
      </c>
      <c r="B35" s="18">
        <f>SUM(B36:B43)</f>
        <v>220281278</v>
      </c>
      <c r="C35" s="18">
        <f>SUM(C36:C43)</f>
        <v>1400000</v>
      </c>
    </row>
    <row r="36" spans="1:3" x14ac:dyDescent="0.35">
      <c r="A36" s="5" t="s">
        <v>34</v>
      </c>
      <c r="B36" s="19">
        <v>220031278</v>
      </c>
      <c r="C36" s="19">
        <v>1400000</v>
      </c>
    </row>
    <row r="37" spans="1:3" x14ac:dyDescent="0.35">
      <c r="A37" s="5" t="s">
        <v>35</v>
      </c>
      <c r="B37" s="16">
        <v>0</v>
      </c>
      <c r="C37" s="17">
        <v>0</v>
      </c>
    </row>
    <row r="38" spans="1:3" x14ac:dyDescent="0.35">
      <c r="A38" s="5" t="s">
        <v>36</v>
      </c>
      <c r="B38" s="16">
        <v>0</v>
      </c>
      <c r="C38" s="17">
        <v>0</v>
      </c>
    </row>
    <row r="39" spans="1:3" ht="19.5" customHeight="1" x14ac:dyDescent="0.35">
      <c r="A39" s="5" t="s">
        <v>37</v>
      </c>
      <c r="B39" s="16">
        <v>0</v>
      </c>
      <c r="C39" s="17">
        <v>0</v>
      </c>
    </row>
    <row r="40" spans="1:3" ht="17" customHeight="1" x14ac:dyDescent="0.35">
      <c r="A40" s="5" t="s">
        <v>38</v>
      </c>
      <c r="B40" s="16">
        <v>0</v>
      </c>
      <c r="C40" s="17">
        <v>0</v>
      </c>
    </row>
    <row r="41" spans="1:3" x14ac:dyDescent="0.35">
      <c r="A41" s="5" t="s">
        <v>78</v>
      </c>
      <c r="B41" s="16">
        <v>0</v>
      </c>
      <c r="C41" s="17">
        <v>0</v>
      </c>
    </row>
    <row r="42" spans="1:3" x14ac:dyDescent="0.35">
      <c r="A42" s="5" t="s">
        <v>39</v>
      </c>
      <c r="B42" s="16">
        <v>250000</v>
      </c>
      <c r="C42" s="17">
        <v>0</v>
      </c>
    </row>
    <row r="43" spans="1:3" x14ac:dyDescent="0.35">
      <c r="A43" s="5" t="s">
        <v>40</v>
      </c>
      <c r="B43" s="16">
        <v>0</v>
      </c>
      <c r="C43" s="17">
        <v>0</v>
      </c>
    </row>
    <row r="44" spans="1:3" x14ac:dyDescent="0.35">
      <c r="A44" s="6" t="s">
        <v>41</v>
      </c>
      <c r="B44" s="18">
        <f>SUM(B45:B50)</f>
        <v>0</v>
      </c>
      <c r="C44" s="17">
        <f>SUM(C45:C50)</f>
        <v>0</v>
      </c>
    </row>
    <row r="45" spans="1:3" x14ac:dyDescent="0.35">
      <c r="A45" s="5" t="s">
        <v>42</v>
      </c>
      <c r="B45" s="16"/>
      <c r="C45" s="17"/>
    </row>
    <row r="46" spans="1:3" x14ac:dyDescent="0.35">
      <c r="A46" s="5" t="s">
        <v>43</v>
      </c>
      <c r="B46" s="16"/>
      <c r="C46" s="17"/>
    </row>
    <row r="47" spans="1:3" x14ac:dyDescent="0.35">
      <c r="A47" s="5" t="s">
        <v>44</v>
      </c>
      <c r="B47" s="16"/>
      <c r="C47" s="17"/>
    </row>
    <row r="48" spans="1:3" ht="17.5" customHeight="1" x14ac:dyDescent="0.35">
      <c r="A48" s="5" t="s">
        <v>45</v>
      </c>
      <c r="B48" s="16"/>
      <c r="C48" s="17"/>
    </row>
    <row r="49" spans="1:3" x14ac:dyDescent="0.35">
      <c r="A49" s="5" t="s">
        <v>46</v>
      </c>
      <c r="B49" s="16"/>
      <c r="C49" s="17"/>
    </row>
    <row r="50" spans="1:3" x14ac:dyDescent="0.35">
      <c r="A50" s="5" t="s">
        <v>47</v>
      </c>
      <c r="B50" s="16"/>
      <c r="C50" s="17"/>
    </row>
    <row r="51" spans="1:3" x14ac:dyDescent="0.35">
      <c r="A51" s="6" t="s">
        <v>48</v>
      </c>
      <c r="B51" s="18">
        <f>SUM(B52:B60)</f>
        <v>177306500</v>
      </c>
      <c r="C51" s="18">
        <f>SUM(C52:C60)</f>
        <v>-33000000</v>
      </c>
    </row>
    <row r="52" spans="1:3" x14ac:dyDescent="0.35">
      <c r="A52" s="5" t="s">
        <v>49</v>
      </c>
      <c r="B52" s="20">
        <v>62750000</v>
      </c>
      <c r="C52" s="17">
        <v>-18000000</v>
      </c>
    </row>
    <row r="53" spans="1:3" ht="20" customHeight="1" x14ac:dyDescent="0.35">
      <c r="A53" s="5" t="s">
        <v>79</v>
      </c>
      <c r="B53" s="20">
        <v>13500000</v>
      </c>
      <c r="C53" s="17">
        <v>-4000000</v>
      </c>
    </row>
    <row r="54" spans="1:3" x14ac:dyDescent="0.35">
      <c r="A54" s="5" t="s">
        <v>50</v>
      </c>
      <c r="B54" s="20">
        <v>1000000</v>
      </c>
      <c r="C54" s="17">
        <v>0</v>
      </c>
    </row>
    <row r="55" spans="1:3" x14ac:dyDescent="0.35">
      <c r="A55" s="5" t="s">
        <v>51</v>
      </c>
      <c r="B55" s="20">
        <v>4500000</v>
      </c>
      <c r="C55" s="17">
        <v>-4000000</v>
      </c>
    </row>
    <row r="56" spans="1:3" x14ac:dyDescent="0.35">
      <c r="A56" s="5" t="s">
        <v>52</v>
      </c>
      <c r="B56" s="20">
        <v>7200000</v>
      </c>
      <c r="C56" s="17">
        <v>0</v>
      </c>
    </row>
    <row r="57" spans="1:3" x14ac:dyDescent="0.35">
      <c r="A57" s="5" t="s">
        <v>53</v>
      </c>
      <c r="B57" s="20">
        <v>1500000</v>
      </c>
      <c r="C57" s="17">
        <v>0</v>
      </c>
    </row>
    <row r="58" spans="1:3" x14ac:dyDescent="0.35">
      <c r="A58" s="5" t="s">
        <v>80</v>
      </c>
      <c r="B58" s="19">
        <v>0</v>
      </c>
      <c r="C58" s="19">
        <v>0</v>
      </c>
    </row>
    <row r="59" spans="1:3" x14ac:dyDescent="0.35">
      <c r="A59" s="5" t="s">
        <v>54</v>
      </c>
      <c r="B59" s="16">
        <v>86856500</v>
      </c>
      <c r="C59" s="17">
        <v>-7000000</v>
      </c>
    </row>
    <row r="60" spans="1:3" ht="15.5" customHeight="1" x14ac:dyDescent="0.35">
      <c r="A60" s="5" t="s">
        <v>55</v>
      </c>
      <c r="B60" s="16"/>
      <c r="C60" s="17"/>
    </row>
    <row r="61" spans="1:3" x14ac:dyDescent="0.35">
      <c r="A61" s="6" t="s">
        <v>56</v>
      </c>
      <c r="B61" s="18">
        <f>B62</f>
        <v>15000000</v>
      </c>
      <c r="C61" s="18">
        <f>C62</f>
        <v>-10000000</v>
      </c>
    </row>
    <row r="62" spans="1:3" x14ac:dyDescent="0.35">
      <c r="A62" s="5" t="s">
        <v>57</v>
      </c>
      <c r="B62" s="19">
        <v>15000000</v>
      </c>
      <c r="C62" s="19">
        <v>-10000000</v>
      </c>
    </row>
    <row r="63" spans="1:3" x14ac:dyDescent="0.35">
      <c r="A63" s="5" t="s">
        <v>58</v>
      </c>
      <c r="B63" s="16"/>
      <c r="C63" s="17"/>
    </row>
    <row r="64" spans="1:3" x14ac:dyDescent="0.35">
      <c r="A64" s="5" t="s">
        <v>59</v>
      </c>
      <c r="B64" s="16"/>
      <c r="C64" s="17"/>
    </row>
    <row r="65" spans="1:3" ht="29" x14ac:dyDescent="0.35">
      <c r="A65" s="5" t="s">
        <v>60</v>
      </c>
      <c r="B65" s="16"/>
      <c r="C65" s="17"/>
    </row>
    <row r="66" spans="1:3" x14ac:dyDescent="0.35">
      <c r="A66" s="6" t="s">
        <v>61</v>
      </c>
      <c r="B66" s="18"/>
      <c r="C66" s="17"/>
    </row>
    <row r="67" spans="1:3" x14ac:dyDescent="0.35">
      <c r="A67" s="5" t="s">
        <v>62</v>
      </c>
      <c r="B67" s="16"/>
      <c r="C67" s="17"/>
    </row>
    <row r="68" spans="1:3" x14ac:dyDescent="0.35">
      <c r="A68" s="5" t="s">
        <v>63</v>
      </c>
      <c r="B68" s="16"/>
      <c r="C68" s="17"/>
    </row>
    <row r="69" spans="1:3" x14ac:dyDescent="0.35">
      <c r="A69" s="6" t="s">
        <v>64</v>
      </c>
      <c r="B69" s="18"/>
      <c r="C69" s="17"/>
    </row>
    <row r="70" spans="1:3" x14ac:dyDescent="0.35">
      <c r="A70" s="7" t="s">
        <v>65</v>
      </c>
      <c r="B70" s="21"/>
      <c r="C70" s="22"/>
    </row>
    <row r="71" spans="1:3" x14ac:dyDescent="0.35">
      <c r="A71" s="8" t="s">
        <v>66</v>
      </c>
      <c r="B71" s="23"/>
      <c r="C71" s="24"/>
    </row>
    <row r="72" spans="1:3" x14ac:dyDescent="0.35">
      <c r="A72" s="8" t="s">
        <v>67</v>
      </c>
      <c r="B72" s="23"/>
      <c r="C72" s="24"/>
    </row>
    <row r="73" spans="1:3" x14ac:dyDescent="0.35">
      <c r="A73" s="9" t="s">
        <v>68</v>
      </c>
      <c r="B73" s="25"/>
      <c r="C73" s="26"/>
    </row>
    <row r="74" spans="1:3" x14ac:dyDescent="0.35">
      <c r="A74" s="9" t="s">
        <v>69</v>
      </c>
      <c r="B74" s="25"/>
      <c r="C74" s="24"/>
    </row>
    <row r="75" spans="1:3" x14ac:dyDescent="0.35">
      <c r="A75" s="8" t="s">
        <v>70</v>
      </c>
      <c r="B75" s="23"/>
      <c r="C75" s="24"/>
    </row>
    <row r="76" spans="1:3" x14ac:dyDescent="0.35">
      <c r="A76" s="8" t="s">
        <v>71</v>
      </c>
      <c r="B76" s="23"/>
      <c r="C76" s="24"/>
    </row>
    <row r="77" spans="1:3" x14ac:dyDescent="0.35">
      <c r="A77" s="9" t="s">
        <v>72</v>
      </c>
      <c r="B77" s="25"/>
      <c r="C77" s="24"/>
    </row>
    <row r="78" spans="1:3" x14ac:dyDescent="0.35">
      <c r="A78" s="8" t="s">
        <v>73</v>
      </c>
      <c r="B78" s="23"/>
      <c r="C78" s="24"/>
    </row>
    <row r="79" spans="1:3" x14ac:dyDescent="0.35">
      <c r="A79" s="8" t="s">
        <v>74</v>
      </c>
      <c r="B79" s="23"/>
      <c r="C79" s="24"/>
    </row>
    <row r="80" spans="1:3" x14ac:dyDescent="0.35">
      <c r="A80" s="9" t="s">
        <v>75</v>
      </c>
      <c r="B80" s="25"/>
      <c r="C80" s="24"/>
    </row>
    <row r="81" spans="1:3" x14ac:dyDescent="0.35">
      <c r="A81" s="8" t="s">
        <v>76</v>
      </c>
      <c r="B81" s="23"/>
      <c r="C81" s="24"/>
    </row>
    <row r="82" spans="1:3" x14ac:dyDescent="0.35">
      <c r="A82" s="1" t="s">
        <v>81</v>
      </c>
      <c r="B82" s="27">
        <f>B10+B16+B26+B35+B51+B61</f>
        <v>2720569009</v>
      </c>
      <c r="C82" s="27">
        <f>C10+C16+C26+C35+C51+C61</f>
        <v>-450000000</v>
      </c>
    </row>
    <row r="83" spans="1:3" ht="9" customHeight="1" x14ac:dyDescent="0.35">
      <c r="C83" s="19"/>
    </row>
    <row r="84" spans="1:3" x14ac:dyDescent="0.35">
      <c r="C84" s="19"/>
    </row>
    <row r="85" spans="1:3" x14ac:dyDescent="0.35">
      <c r="A85" s="30" t="s">
        <v>82</v>
      </c>
      <c r="B85" s="30"/>
      <c r="C85" s="30"/>
    </row>
    <row r="86" spans="1:3" ht="27.5" customHeight="1" x14ac:dyDescent="0.35">
      <c r="A86" s="29" t="s">
        <v>83</v>
      </c>
      <c r="B86" s="29"/>
      <c r="C86" s="29"/>
    </row>
    <row r="87" spans="1:3" ht="43" customHeight="1" x14ac:dyDescent="0.35">
      <c r="A87" s="30" t="s">
        <v>84</v>
      </c>
      <c r="B87" s="30"/>
      <c r="C87" s="30"/>
    </row>
  </sheetData>
  <mergeCells count="11">
    <mergeCell ref="A85:C85"/>
    <mergeCell ref="A86:C86"/>
    <mergeCell ref="A87:C87"/>
    <mergeCell ref="A1:C1"/>
    <mergeCell ref="A2:C2"/>
    <mergeCell ref="A3:C3"/>
    <mergeCell ref="A4:C4"/>
    <mergeCell ref="A5:C5"/>
    <mergeCell ref="A7:A8"/>
    <mergeCell ref="B7:B8"/>
    <mergeCell ref="C7:C8"/>
  </mergeCells>
  <pageMargins left="0.11811023622047245" right="0.11811023622047245" top="0.35433070866141736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 aprobado-modificado</vt:lpstr>
      <vt:lpstr>'Presupuesto aprobado-modificado'!Print_Titles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2021-10-07T19:22:44Z</cp:lastPrinted>
  <dcterms:created xsi:type="dcterms:W3CDTF">2021-10-06T20:35:17Z</dcterms:created>
  <dcterms:modified xsi:type="dcterms:W3CDTF">2021-10-07T19:22:57Z</dcterms:modified>
</cp:coreProperties>
</file>