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2\Procesos de Marzo de 2022\Balace General, Ingreso y Egreso 2022\Reutilizable 2022 08042022\"/>
    </mc:Choice>
  </mc:AlternateContent>
  <xr:revisionPtr revIDLastSave="0" documentId="13_ncr:1_{D80F495E-60E7-43CA-91CE-67B9958C8B72}" xr6:coauthVersionLast="47" xr6:coauthVersionMax="47" xr10:uidLastSave="{00000000-0000-0000-0000-000000000000}"/>
  <bookViews>
    <workbookView xWindow="8310" yWindow="6195" windowWidth="11160" windowHeight="6000" xr2:uid="{00000000-000D-0000-FFFF-FFFF00000000}"/>
  </bookViews>
  <sheets>
    <sheet name="BALANCE" sheetId="2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2" l="1"/>
  <c r="C30" i="2"/>
  <c r="C16" i="2"/>
  <c r="C22" i="2" s="1"/>
  <c r="C34" i="2" s="1"/>
  <c r="C35" i="2" l="1"/>
  <c r="C36" i="2" s="1"/>
</calcChain>
</file>

<file path=xl/sharedStrings.xml><?xml version="1.0" encoding="utf-8"?>
<sst xmlns="http://schemas.openxmlformats.org/spreadsheetml/2006/main" count="29" uniqueCount="29">
  <si>
    <t xml:space="preserve">Gobierno Central </t>
  </si>
  <si>
    <t xml:space="preserve">VALORES EN RD$ </t>
  </si>
  <si>
    <t>EFECTIVO Y EQUIVALENTE A EFECTIVO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</si>
  <si>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</si>
  <si>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</si>
  <si>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</si>
  <si>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</si>
  <si>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</si>
  <si>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</si>
  <si>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 xml:space="preserve">PASIVOS CORRIENTES </t>
  </si>
  <si>
    <t xml:space="preserve">CUENTAS POR PAGAR PROVEEDORES  </t>
  </si>
  <si>
    <t xml:space="preserve">TOTAL PASIVOS CORRIENTES </t>
  </si>
  <si>
    <t xml:space="preserve">ACTIVOS NETOS /PATRIMONIO </t>
  </si>
  <si>
    <t>TOTAL PATRIMONIO</t>
  </si>
  <si>
    <t>TOTAL PASIVOS Y PATRIMONIO</t>
  </si>
  <si>
    <t>ANTICIPOS A PROVEEDORES Y CONTRATISTAS</t>
  </si>
  <si>
    <t>GASTOS PAGADOS POR ADELANTADO</t>
  </si>
  <si>
    <t>EXISTENCIAS  BIENES DE CAMBIO Y CONSUMO</t>
  </si>
  <si>
    <t xml:space="preserve">       Instituto Superior de Formación Docente Salome Ureña </t>
  </si>
  <si>
    <t xml:space="preserve">Estado de Situación  Financiera </t>
  </si>
  <si>
    <t>PASIVOS</t>
  </si>
  <si>
    <t>PATRIMONIO</t>
  </si>
  <si>
    <t xml:space="preserve">                                                           430-01055-3</t>
  </si>
  <si>
    <t xml:space="preserve">Lic. Carlixta de la Rosa </t>
  </si>
  <si>
    <t xml:space="preserve">              Contabilidad  </t>
  </si>
  <si>
    <t xml:space="preserve">                                             Jose E. Jimenez </t>
  </si>
  <si>
    <t xml:space="preserve">                                                   Director Financiero</t>
  </si>
  <si>
    <t>DISMINUCION DE PASIVO DEUDA ADMINISTRATIVA</t>
  </si>
  <si>
    <t>TOTAL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</si>
</sst>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3" fillId="2" borderId="1" xfId="0" applyFont="1" applyFill="1" applyBorder="1"/>
    <xf numFmtId="0" fontId="5" fillId="2" borderId="1" xfId="0" applyFont="1" applyFill="1" applyBorder="1"/>
    <xf numFmtId="4" fontId="5" fillId="2" borderId="2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4" fontId="3" fillId="2" borderId="5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0" borderId="1" xfId="0" applyFont="1" applyBorder="1"/>
    <xf numFmtId="0" fontId="0" fillId="0" borderId="0" xfId="0"/>
    <xf numFmtId="4" fontId="0" fillId="0" borderId="0" xfId="0" applyNumberFormat="1"/>
    <xf numFmtId="0" fontId="5" fillId="0" borderId="0" xfId="0" applyFont="1"/>
    <xf numFmtId="0" fontId="3" fillId="2" borderId="6" xfId="0" applyFont="1" applyFill="1" applyBorder="1"/>
    <xf numFmtId="4" fontId="3" fillId="2" borderId="7" xfId="0" applyNumberFormat="1" applyFont="1" applyFill="1" applyBorder="1" applyAlignment="1">
      <alignment horizontal="right"/>
    </xf>
    <xf numFmtId="4" fontId="5" fillId="0" borderId="3" xfId="0" applyNumberFormat="1" applyFont="1" applyBorder="1"/>
    <xf numFmtId="0" fontId="0" fillId="0" borderId="0" xfId="0" applyBorder="1"/>
    <xf numFmtId="0" fontId="0" fillId="0" borderId="0" xfId="0" applyFont="1" applyBorder="1"/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5" fillId="2" borderId="3" xfId="0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5" fillId="2" borderId="8" xfId="0" applyFont="1" applyFill="1" applyBorder="1"/>
    <xf numFmtId="4" fontId="5" fillId="0" borderId="9" xfId="0" applyNumberFormat="1" applyFont="1" applyBorder="1"/>
    <xf numFmtId="4" fontId="8" fillId="0" borderId="2" xfId="0" applyNumberFormat="1" applyFont="1" applyBorder="1"/>
    <xf numFmtId="0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2181225</xdr:colOff>
      <xdr:row>2</xdr:row>
      <xdr:rowOff>152400</xdr:rowOff>
    </xdr:from>
    <xdr:ext cx="487722" cy="29873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533400"/>
          <a:ext cx="487722" cy="298730"/>
        </a:xfrm>
        <a:prstGeom prst="rect">
          <a:avLst/>
        </a:prstGeom>
      </xdr:spPr>
    </xdr:pic>
    <xdr:clientData/>
  </xdr:oneCellAnchor>
  <xdr:oneCellAnchor>
    <xdr:from>
      <xdr:col>1</xdr:col>
      <xdr:colOff>1847850</xdr:colOff>
      <xdr:row>3</xdr:row>
      <xdr:rowOff>28575</xdr:rowOff>
    </xdr:from>
    <xdr:ext cx="341406" cy="17679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600075"/>
          <a:ext cx="341406" cy="176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4"/>
  <sheetViews>
    <sheetView tabSelected="1" topLeftCell="A22" zoomScale="145" zoomScaleNormal="145" workbookViewId="0">
      <selection activeCell="B10" sqref="B10:C10"/>
    </sheetView>
  </sheetViews>
  <sheetFormatPr defaultColWidth="11.42578125" defaultRowHeight="15" x14ac:dyDescent="0.25"/>
  <cols>
    <col min="1" max="1" width="13" customWidth="1"/>
    <col min="2" max="2" width="32.85546875" customWidth="1"/>
    <col min="3" max="3" width="31.5703125" customWidth="1"/>
    <col min="5" max="5" width="11.7109375" bestFit="1" customWidth="1"/>
  </cols>
  <sheetData>
    <row r="5" spans="2:5" x14ac:dyDescent="0.25">
      <c r="B5" s="33" t="s">
        <v>0</v>
      </c>
      <c r="C5" s="33"/>
    </row>
    <row r="6" spans="2:5" x14ac:dyDescent="0.25">
      <c r="B6" s="33" t="s">
        <v>18</v>
      </c>
      <c r="C6" s="33"/>
    </row>
    <row r="7" spans="2:5" x14ac:dyDescent="0.25">
      <c r="B7" s="23" t="s">
        <v>22</v>
      </c>
      <c r="C7" s="23"/>
    </row>
    <row r="8" spans="2:5" x14ac:dyDescent="0.25">
      <c r="B8" s="34" t="s">
        <v>19</v>
      </c>
      <c r="C8" s="34"/>
    </row>
    <row r="9" spans="2:5" ht="15.75" x14ac:dyDescent="0.25">
      <c r="B9" s="35">
        <v>44592</v>
      </c>
      <c r="C9" s="36"/>
    </row>
    <row r="10" spans="2:5" x14ac:dyDescent="0.25">
      <c r="B10" s="34" t="s">
        <v>1</v>
      </c>
      <c r="C10" s="34"/>
    </row>
    <row r="11" spans="2:5" s="12" customFormat="1" ht="7.5" customHeight="1" thickBot="1" x14ac:dyDescent="0.3">
      <c r="B11" s="24"/>
      <c r="C11" s="24"/>
    </row>
    <row r="12" spans="2:5" x14ac:dyDescent="0.25">
      <c r="B12" s="30" t="s">
        <v>2</v>
      </c>
      <c r="C12" s="31">
        <v>7339969.3200000003</v>
      </c>
      <c r="E12" s="13"/>
    </row>
    <row r="13" spans="2:5" x14ac:dyDescent="0.25">
      <c r="B13" s="11" t="s">
        <v>15</v>
      </c>
      <c r="C13" s="6">
        <v>193627604.30000001</v>
      </c>
    </row>
    <row r="14" spans="2:5" x14ac:dyDescent="0.25">
      <c r="B14" s="11" t="s">
        <v>16</v>
      </c>
      <c r="C14" s="6">
        <v>3602299.6</v>
      </c>
    </row>
    <row r="15" spans="2:5" x14ac:dyDescent="0.25">
      <c r="B15" s="11" t="s">
        <v>17</v>
      </c>
      <c r="C15" s="17">
        <v>25423583.82</v>
      </c>
    </row>
    <row r="16" spans="2:5" x14ac:dyDescent="0.25">
      <c r="B16" s="1" t="s">
        <v>3</v>
      </c>
      <c r="C16" s="5">
        <f>+SUM(C12:C15)</f>
        <v>229993457.03999999</v>
      </c>
    </row>
    <row r="17" spans="2:3" ht="10.5" customHeight="1" x14ac:dyDescent="0.25">
      <c r="B17" s="2"/>
      <c r="C17" s="5"/>
    </row>
    <row r="18" spans="2:3" x14ac:dyDescent="0.25">
      <c r="B18" s="1" t="s">
        <v>4</v>
      </c>
      <c r="C18" s="5"/>
    </row>
    <row r="19" spans="2:3" x14ac:dyDescent="0.25">
      <c r="B19" s="2" t="s">
        <v>5</v>
      </c>
      <c r="C19" s="32">
        <v>535400935.10000002</v>
      </c>
    </row>
    <row r="20" spans="2:3" x14ac:dyDescent="0.25">
      <c r="B20" s="2" t="s">
        <v>6</v>
      </c>
      <c r="C20" s="6">
        <v>24994465.940000001</v>
      </c>
    </row>
    <row r="21" spans="2:3" x14ac:dyDescent="0.25">
      <c r="B21" s="2" t="s">
        <v>7</v>
      </c>
      <c r="C21" s="4">
        <v>558395401.03999996</v>
      </c>
    </row>
    <row r="22" spans="2:3" ht="15.75" thickBot="1" x14ac:dyDescent="0.3">
      <c r="B22" s="1" t="s">
        <v>8</v>
      </c>
      <c r="C22" s="7">
        <f>+C16+C21</f>
        <v>788388858.07999992</v>
      </c>
    </row>
    <row r="23" spans="2:3" ht="9" customHeight="1" thickTop="1" x14ac:dyDescent="0.25">
      <c r="B23" s="2"/>
      <c r="C23" s="5"/>
    </row>
    <row r="24" spans="2:3" x14ac:dyDescent="0.25">
      <c r="B24" s="1" t="s">
        <v>20</v>
      </c>
      <c r="C24" s="8"/>
    </row>
    <row r="25" spans="2:3" x14ac:dyDescent="0.25">
      <c r="B25" s="1" t="s">
        <v>9</v>
      </c>
      <c r="C25" s="8"/>
    </row>
    <row r="26" spans="2:3" x14ac:dyDescent="0.25">
      <c r="B26" s="2" t="s">
        <v>10</v>
      </c>
      <c r="C26" s="22">
        <v>45773109.649999999</v>
      </c>
    </row>
    <row r="27" spans="2:3" s="12" customFormat="1" x14ac:dyDescent="0.25">
      <c r="B27" s="2" t="s">
        <v>27</v>
      </c>
      <c r="C27" s="22">
        <v>61698</v>
      </c>
    </row>
    <row r="28" spans="2:3" x14ac:dyDescent="0.25">
      <c r="B28" s="1" t="s">
        <v>11</v>
      </c>
      <c r="C28" s="9">
        <f>+C26+C27</f>
        <v>45834807.649999999</v>
      </c>
    </row>
    <row r="29" spans="2:3" s="12" customFormat="1" x14ac:dyDescent="0.25">
      <c r="B29" s="1"/>
      <c r="C29" s="9"/>
    </row>
    <row r="30" spans="2:3" s="12" customFormat="1" x14ac:dyDescent="0.25">
      <c r="B30" s="1" t="s">
        <v>28</v>
      </c>
      <c r="C30" s="9">
        <f>C28</f>
        <v>45834807.649999999</v>
      </c>
    </row>
    <row r="31" spans="2:3" ht="16.5" customHeight="1" x14ac:dyDescent="0.25">
      <c r="B31" s="2"/>
      <c r="C31" s="3"/>
    </row>
    <row r="32" spans="2:3" x14ac:dyDescent="0.25">
      <c r="B32" s="2"/>
      <c r="C32" s="5"/>
    </row>
    <row r="33" spans="1:3" x14ac:dyDescent="0.25">
      <c r="B33" s="1" t="s">
        <v>12</v>
      </c>
      <c r="C33" s="5"/>
    </row>
    <row r="34" spans="1:3" x14ac:dyDescent="0.25">
      <c r="B34" s="2" t="s">
        <v>21</v>
      </c>
      <c r="C34" s="3">
        <f>+C22-C30</f>
        <v>742554050.42999995</v>
      </c>
    </row>
    <row r="35" spans="1:3" x14ac:dyDescent="0.25">
      <c r="B35" s="1" t="s">
        <v>13</v>
      </c>
      <c r="C35" s="4">
        <f>+C34</f>
        <v>742554050.42999995</v>
      </c>
    </row>
    <row r="36" spans="1:3" ht="15.75" thickBot="1" x14ac:dyDescent="0.3">
      <c r="B36" s="15" t="s">
        <v>14</v>
      </c>
      <c r="C36" s="16">
        <f>SUM(C35+C30)</f>
        <v>788388858.07999992</v>
      </c>
    </row>
    <row r="37" spans="1:3" x14ac:dyDescent="0.25">
      <c r="B37" s="10"/>
      <c r="C37" s="10"/>
    </row>
    <row r="38" spans="1:3" s="12" customFormat="1" x14ac:dyDescent="0.25">
      <c r="B38" s="10"/>
      <c r="C38" s="10"/>
    </row>
    <row r="39" spans="1:3" x14ac:dyDescent="0.25">
      <c r="B39" s="10"/>
      <c r="C39" s="10"/>
    </row>
    <row r="40" spans="1:3" x14ac:dyDescent="0.25">
      <c r="B40" s="26" t="s">
        <v>23</v>
      </c>
      <c r="C40" s="27" t="s">
        <v>25</v>
      </c>
    </row>
    <row r="41" spans="1:3" x14ac:dyDescent="0.25">
      <c r="B41" s="28" t="s">
        <v>24</v>
      </c>
      <c r="C41" s="29" t="s">
        <v>26</v>
      </c>
    </row>
    <row r="42" spans="1:3" x14ac:dyDescent="0.25">
      <c r="A42" s="19"/>
      <c r="B42" s="20"/>
      <c r="C42" s="14"/>
    </row>
    <row r="43" spans="1:3" x14ac:dyDescent="0.25">
      <c r="B43" s="21"/>
      <c r="C43" s="14"/>
    </row>
    <row r="44" spans="1:3" x14ac:dyDescent="0.25">
      <c r="B44" s="18"/>
    </row>
  </sheetData>
  <mergeCells count="5">
    <mergeCell ref="B5:C5"/>
    <mergeCell ref="B6:C6"/>
    <mergeCell ref="B8:C8"/>
    <mergeCell ref="B9:C9"/>
    <mergeCell ref="B10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"/>
  <sheetViews>
    <sheetView workbookViewId="0">
      <selection activeCell="B15" sqref="B15:B16"/>
    </sheetView>
  </sheetViews>
  <sheetFormatPr defaultColWidth="11.42578125" defaultRowHeight="15" x14ac:dyDescent="0.25"/>
  <cols>
    <col min="3" max="3" width="9.140625" customWidth="1"/>
    <col min="4" max="4" width="9.28515625" customWidth="1"/>
    <col min="5" max="5" width="36.5703125" customWidth="1"/>
    <col min="6" max="6" width="7.140625" customWidth="1"/>
    <col min="7" max="7" width="8.28515625" style="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2021-12-23T16:06:57Z</cp:lastPrinted>
  <dcterms:created xsi:type="dcterms:W3CDTF">2021-01-06T19:03:10Z</dcterms:created>
  <dcterms:modified xsi:type="dcterms:W3CDTF">2022-04-20T14:13:23Z</dcterms:modified>
</cp:coreProperties>
</file>