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Abril 2023\Balance general, ingreso y egreso abril 2023\"/>
    </mc:Choice>
  </mc:AlternateContent>
  <xr:revisionPtr revIDLastSave="0" documentId="13_ncr:1_{FEF4F2DB-D94F-42CC-842B-1B5FB1EE0F32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CURSOS DE CAPTACION DIRECTA" sheetId="1" r:id="rId1"/>
    <sheet name="LIBRO BANC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D2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0" i="1"/>
  <c r="C29" i="1" l="1"/>
</calcChain>
</file>

<file path=xl/sharedStrings.xml><?xml version="1.0" encoding="utf-8"?>
<sst xmlns="http://schemas.openxmlformats.org/spreadsheetml/2006/main" count="95" uniqueCount="82">
  <si>
    <t>Derecho de Admisión /Pago Prueba</t>
  </si>
  <si>
    <t xml:space="preserve">Inscripción Estudio de Grado </t>
  </si>
  <si>
    <t>Derecho de Inscripción</t>
  </si>
  <si>
    <t>Derecho de Reinscripción</t>
  </si>
  <si>
    <t>Derecho de Reingreso</t>
  </si>
  <si>
    <t>Investidura Ordinaria</t>
  </si>
  <si>
    <t>Investidura Extraordinaria</t>
  </si>
  <si>
    <t>Record de Calificaciones</t>
  </si>
  <si>
    <t>Carta de Finalización de estudios</t>
  </si>
  <si>
    <t>Legalización de Títulos</t>
  </si>
  <si>
    <t>Certificación de Título o grado</t>
  </si>
  <si>
    <t>Certificaciones de estudio</t>
  </si>
  <si>
    <t>Carta Anillo</t>
  </si>
  <si>
    <t>Crédito 1ra Inscripción</t>
  </si>
  <si>
    <t>Crédito 2da Inscripción</t>
  </si>
  <si>
    <t>Corrección de Título</t>
  </si>
  <si>
    <t>Impresiones biblioteca</t>
  </si>
  <si>
    <t>Tutorías</t>
  </si>
  <si>
    <t xml:space="preserve">Otros </t>
  </si>
  <si>
    <t>EFECTIVO</t>
  </si>
  <si>
    <t xml:space="preserve">Instituto Superior de Formación Docente Samolé Ureña </t>
  </si>
  <si>
    <t xml:space="preserve">TOTAL DE INGRESOS </t>
  </si>
  <si>
    <t xml:space="preserve">Lic. Carlixta de la Rosa </t>
  </si>
  <si>
    <t xml:space="preserve">                                             Jose Ernesto Jimenez </t>
  </si>
  <si>
    <t xml:space="preserve">Enc.Div.de Contabilidad </t>
  </si>
  <si>
    <t xml:space="preserve">Enc. Financiero </t>
  </si>
  <si>
    <t xml:space="preserve">CONCEPTOS </t>
  </si>
  <si>
    <t>TOTAL INGRESOS CUENTA COLECTORA MES DE ABRIL 2023</t>
  </si>
  <si>
    <t>RECURSOS DE CAPTACIÓN DIRECTA (CUENTA COLECTORA)</t>
  </si>
  <si>
    <t>AL 30/04/2023</t>
  </si>
  <si>
    <t>VALORES EN RD$</t>
  </si>
  <si>
    <t xml:space="preserve">LIBRO BANCO </t>
  </si>
  <si>
    <t>Desde  01/04/2023 Hasta 30/04/2023</t>
  </si>
  <si>
    <t>Valores en RD$</t>
  </si>
  <si>
    <t xml:space="preserve">CUENTA ADMINISTRATIVA                                                          </t>
  </si>
  <si>
    <t xml:space="preserve">Cta. No. 2480003951 FONDO REPONIBLE INSTITUCIONAL     </t>
  </si>
  <si>
    <t>Fecha</t>
  </si>
  <si>
    <t>Documento</t>
  </si>
  <si>
    <t xml:space="preserve">Descripción </t>
  </si>
  <si>
    <t xml:space="preserve">Debito </t>
  </si>
  <si>
    <t>Crédito</t>
  </si>
  <si>
    <t xml:space="preserve">Balance </t>
  </si>
  <si>
    <t>BALANCE INICIAL</t>
  </si>
  <si>
    <t>011891</t>
  </si>
  <si>
    <t>NULO</t>
  </si>
  <si>
    <t>011892</t>
  </si>
  <si>
    <t>ND</t>
  </si>
  <si>
    <t>TRANSFERENCIA FONDO REPONIBLE 2023</t>
  </si>
  <si>
    <t>011893</t>
  </si>
  <si>
    <t>011894</t>
  </si>
  <si>
    <t>OFICENTRO ORIENTAL, SRL., PAGO FACT. B1500000652 POR IMPRESIONES CONMEMORACIÓN DÍA DE LA INDEPENDENCIA</t>
  </si>
  <si>
    <t>011895</t>
  </si>
  <si>
    <t>011896</t>
  </si>
  <si>
    <t>CENTROXPERT, SRL., PAGO FACT. B1500001631 POR SERVICIO DE INSTALACIÓN DE CÁMARA EN RECINTO EMH</t>
  </si>
  <si>
    <t>011897</t>
  </si>
  <si>
    <t>011898</t>
  </si>
  <si>
    <t>ERIKA CHAYKIRA GUZMAN CARABALLO, PAGO FACT. B1500000206 POR ALQ. MESAS RECTANGULARES, MANTELES Y TOPES PARA DIPLOMADO</t>
  </si>
  <si>
    <t>ANULACIÓN CK. 011889 DEVUELTO POR ERROR EN FECHA</t>
  </si>
  <si>
    <t>011899</t>
  </si>
  <si>
    <t>ERIKA CHAYKIRA GUZMAN CARABALLO, PAGO FACT. B1500000217 POR ALQ. MESAS RECTANGULARES, MANTELES Y TOPES PARA DIPLOMADO</t>
  </si>
  <si>
    <t>011900</t>
  </si>
  <si>
    <t>ASOC. DOM. DE ADM. DE GESTIÓN HUMANA, B1500000098 POR MEMBRESIA ASOC. DOM.  DE ADM. GESTION HUMANO</t>
  </si>
  <si>
    <t>011901</t>
  </si>
  <si>
    <t>AMALIA ALT. POLANCO ROSA, REPOSICION FONDO DE CAJA CHICA DE RECTORIA Y LOS RECINTOS POR GASTOS MENORES Y URGENCIA MES DE ABRIL</t>
  </si>
  <si>
    <t>011902</t>
  </si>
  <si>
    <t>BJ TODO ALQ. Y EVENTOS, SRL., PAGO FACT. B1500000057 POR ALQ. DE MANTELES PARA DIPLOMADO</t>
  </si>
  <si>
    <t>COMISION POR CONFECCIÓN DE CHEQUERAS</t>
  </si>
  <si>
    <t>011903</t>
  </si>
  <si>
    <t>011904</t>
  </si>
  <si>
    <t>PROLIMPISO, SRL., PAGO FACT. B150001024 POR COMPRA DE PAPEL TOALLA PARA RECTORIA</t>
  </si>
  <si>
    <t>011905</t>
  </si>
  <si>
    <t>GLOBAL PROMO JO LE, SRL., PAGO FACT. B1500000110 CONFECCION DE PIN INSTITUCIONALES PARA DOCENTES</t>
  </si>
  <si>
    <t>011906</t>
  </si>
  <si>
    <t>011907</t>
  </si>
  <si>
    <t>GTG INDUSTRIAL, SRL., PAGO FACT. B1500003257 POR ADQ. INSUMOS DE COCINA</t>
  </si>
  <si>
    <t>011908</t>
  </si>
  <si>
    <t>COLECTOR DE IMPUESTOS INTERNOS, PAGO RETENCION IR-17 MARZO 2023</t>
  </si>
  <si>
    <t>011909</t>
  </si>
  <si>
    <t>Service Charge</t>
  </si>
  <si>
    <t>Balance Final</t>
  </si>
  <si>
    <t xml:space="preserve">    Lic Carlixta de la Rosa </t>
  </si>
  <si>
    <t xml:space="preserve">Lic Jose Ernesto  Jimenez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</si>
</sst>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"/>
    <numFmt numFmtId="165" formatCode="#,##0.00;\-#,##0.00"/>
  </numFmts>
  <fonts count="17" x14ac:knownFonts="1">
    <font>
      <sz val="11"/>
      <color theme="1"/>
      <name val="Calibri"/>
      <family val="2"/>
      <scheme val="minor"/>
    </font>
    <font>
      <b/>
      <sz val="12"/>
      <color rgb="FF006600"/>
      <name val="Script MT Bold"/>
      <family val="4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0" applyFont="1" applyBorder="1"/>
    <xf numFmtId="4" fontId="5" fillId="0" borderId="1" xfId="0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43" fontId="0" fillId="0" borderId="0" xfId="1" applyFont="1"/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4" fontId="11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15" fillId="3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15" fillId="0" borderId="5" xfId="0" applyNumberFormat="1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right"/>
    </xf>
    <xf numFmtId="4" fontId="11" fillId="0" borderId="7" xfId="0" applyNumberFormat="1" applyFont="1" applyBorder="1" applyAlignment="1">
      <alignment horizontal="right"/>
    </xf>
    <xf numFmtId="164" fontId="16" fillId="0" borderId="8" xfId="0" applyNumberFormat="1" applyFont="1" applyBorder="1"/>
    <xf numFmtId="49" fontId="16" fillId="0" borderId="1" xfId="0" applyNumberFormat="1" applyFont="1" applyBorder="1" applyAlignment="1">
      <alignment horizontal="center"/>
    </xf>
    <xf numFmtId="49" fontId="16" fillId="0" borderId="1" xfId="0" applyNumberFormat="1" applyFont="1" applyBorder="1"/>
    <xf numFmtId="4" fontId="16" fillId="0" borderId="1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4" fontId="16" fillId="0" borderId="1" xfId="1" applyNumberFormat="1" applyFont="1" applyBorder="1" applyAlignment="1">
      <alignment horizontal="right"/>
    </xf>
    <xf numFmtId="165" fontId="16" fillId="0" borderId="1" xfId="0" applyNumberFormat="1" applyFont="1" applyBorder="1"/>
    <xf numFmtId="164" fontId="16" fillId="0" borderId="10" xfId="0" applyNumberFormat="1" applyFont="1" applyBorder="1"/>
    <xf numFmtId="49" fontId="16" fillId="0" borderId="11" xfId="0" applyNumberFormat="1" applyFont="1" applyBorder="1" applyAlignment="1">
      <alignment horizontal="center"/>
    </xf>
    <xf numFmtId="49" fontId="16" fillId="0" borderId="11" xfId="0" applyNumberFormat="1" applyFont="1" applyBorder="1"/>
    <xf numFmtId="4" fontId="16" fillId="0" borderId="11" xfId="0" applyNumberFormat="1" applyFont="1" applyBorder="1" applyAlignment="1">
      <alignment horizontal="right"/>
    </xf>
    <xf numFmtId="165" fontId="16" fillId="0" borderId="11" xfId="0" applyNumberFormat="1" applyFont="1" applyBorder="1"/>
    <xf numFmtId="4" fontId="3" fillId="0" borderId="12" xfId="0" applyNumberFormat="1" applyFont="1" applyBorder="1" applyAlignment="1">
      <alignment horizontal="right"/>
    </xf>
    <xf numFmtId="164" fontId="15" fillId="0" borderId="13" xfId="0" applyNumberFormat="1" applyFont="1" applyBorder="1"/>
    <xf numFmtId="0" fontId="11" fillId="0" borderId="14" xfId="0" applyFont="1" applyBorder="1" applyAlignment="1">
      <alignment horizontal="center"/>
    </xf>
    <xf numFmtId="49" fontId="15" fillId="0" borderId="14" xfId="0" applyNumberFormat="1" applyFont="1" applyBorder="1"/>
    <xf numFmtId="0" fontId="11" fillId="0" borderId="14" xfId="0" applyFont="1" applyBorder="1"/>
    <xf numFmtId="4" fontId="11" fillId="0" borderId="15" xfId="0" applyNumberFormat="1" applyFont="1" applyBorder="1"/>
    <xf numFmtId="43" fontId="3" fillId="0" borderId="0" xfId="1" applyFont="1"/>
    <xf numFmtId="164" fontId="16" fillId="0" borderId="0" xfId="0" applyNumberFormat="1" applyFont="1"/>
    <xf numFmtId="49" fontId="16" fillId="0" borderId="0" xfId="0" applyNumberFormat="1" applyFont="1"/>
    <xf numFmtId="4" fontId="11" fillId="0" borderId="0" xfId="0" applyNumberFormat="1" applyFont="1"/>
    <xf numFmtId="0" fontId="11" fillId="0" borderId="0" xfId="0" applyFont="1"/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2105025</xdr:colOff>
      <xdr:row>0</xdr:row>
      <xdr:rowOff>152400</xdr:rowOff>
    </xdr:from>
    <xdr:to>
      <xdr:col>1</xdr:col>
      <xdr:colOff>2665906</xdr:colOff>
      <xdr:row>2</xdr:row>
      <xdr:rowOff>100613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152400"/>
          <a:ext cx="560881" cy="329213"/>
        </a:xfrm>
        <a:prstGeom prst="rect">
          <a:avLst/>
        </a:prstGeom>
      </xdr:spPr>
    </xdr:pic>
    <xdr:clientData/>
  </xdr:twoCellAnchor>
  <xdr:twoCellAnchor editAs="oneCell">
    <xdr:from>
      <xdr:col>1</xdr:col>
      <xdr:colOff>2781300</xdr:colOff>
      <xdr:row>0</xdr:row>
      <xdr:rowOff>180975</xdr:rowOff>
    </xdr:from>
    <xdr:to>
      <xdr:col>2</xdr:col>
      <xdr:colOff>434388</xdr:colOff>
      <xdr:row>2</xdr:row>
      <xdr:rowOff>98705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4175" y="180975"/>
          <a:ext cx="548688" cy="298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37"/>
  <sheetViews>
    <sheetView tabSelected="1" workbookViewId="0">
      <selection activeCell="B50" sqref="B50"/>
    </sheetView>
  </sheetViews>
  <sheetFormatPr defaultColWidth="11.42578125" defaultRowHeight="15" x14ac:dyDescent="0.25"/>
  <cols>
    <col min="1" max="1" width="2.140625" customWidth="1"/>
    <col min="2" max="2" width="43.42578125" customWidth="1"/>
    <col min="3" max="3" width="20.28515625" customWidth="1"/>
    <col min="4" max="4" width="16.5703125" customWidth="1"/>
  </cols>
  <sheetData>
    <row r="3" spans="2:4" ht="15.75" x14ac:dyDescent="0.25">
      <c r="B3" s="2"/>
      <c r="C3" s="1"/>
    </row>
    <row r="4" spans="2:4" ht="15.75" x14ac:dyDescent="0.25">
      <c r="B4" s="14" t="s">
        <v>20</v>
      </c>
      <c r="C4" s="14"/>
      <c r="D4" s="14"/>
    </row>
    <row r="5" spans="2:4" x14ac:dyDescent="0.25">
      <c r="B5" s="15" t="s">
        <v>28</v>
      </c>
      <c r="C5" s="15"/>
      <c r="D5" s="15"/>
    </row>
    <row r="6" spans="2:4" x14ac:dyDescent="0.25">
      <c r="B6" s="16" t="s">
        <v>29</v>
      </c>
      <c r="C6" s="16"/>
      <c r="D6" s="16"/>
    </row>
    <row r="7" spans="2:4" x14ac:dyDescent="0.25">
      <c r="B7" s="17" t="s">
        <v>30</v>
      </c>
      <c r="C7" s="17"/>
      <c r="D7" s="17"/>
    </row>
    <row r="9" spans="2:4" x14ac:dyDescent="0.25">
      <c r="B9" s="11" t="s">
        <v>26</v>
      </c>
      <c r="C9" s="11" t="s">
        <v>19</v>
      </c>
      <c r="D9" s="11" t="s">
        <v>21</v>
      </c>
    </row>
    <row r="10" spans="2:4" x14ac:dyDescent="0.25">
      <c r="B10" s="3" t="s">
        <v>0</v>
      </c>
      <c r="C10" s="4">
        <v>48100</v>
      </c>
      <c r="D10" s="4">
        <f>C10</f>
        <v>48100</v>
      </c>
    </row>
    <row r="11" spans="2:4" x14ac:dyDescent="0.25">
      <c r="B11" s="3" t="s">
        <v>1</v>
      </c>
      <c r="C11" s="4">
        <v>187500</v>
      </c>
      <c r="D11" s="4">
        <f t="shared" ref="D11:D28" si="0">C11</f>
        <v>187500</v>
      </c>
    </row>
    <row r="12" spans="2:4" x14ac:dyDescent="0.25">
      <c r="B12" s="3" t="s">
        <v>2</v>
      </c>
      <c r="C12" s="4">
        <v>33600</v>
      </c>
      <c r="D12" s="4">
        <f t="shared" si="0"/>
        <v>33600</v>
      </c>
    </row>
    <row r="13" spans="2:4" x14ac:dyDescent="0.25">
      <c r="B13" s="3" t="s">
        <v>3</v>
      </c>
      <c r="C13" s="4">
        <v>15800</v>
      </c>
      <c r="D13" s="4">
        <f t="shared" si="0"/>
        <v>15800</v>
      </c>
    </row>
    <row r="14" spans="2:4" x14ac:dyDescent="0.25">
      <c r="B14" s="3" t="s">
        <v>4</v>
      </c>
      <c r="C14" s="4">
        <v>800</v>
      </c>
      <c r="D14" s="4">
        <f t="shared" si="0"/>
        <v>800</v>
      </c>
    </row>
    <row r="15" spans="2:4" x14ac:dyDescent="0.25">
      <c r="B15" s="3" t="s">
        <v>5</v>
      </c>
      <c r="C15" s="4">
        <v>0</v>
      </c>
      <c r="D15" s="4">
        <f t="shared" si="0"/>
        <v>0</v>
      </c>
    </row>
    <row r="16" spans="2:4" x14ac:dyDescent="0.25">
      <c r="B16" s="3" t="s">
        <v>6</v>
      </c>
      <c r="C16" s="4">
        <v>0</v>
      </c>
      <c r="D16" s="4">
        <f t="shared" si="0"/>
        <v>0</v>
      </c>
    </row>
    <row r="17" spans="2:6" x14ac:dyDescent="0.25">
      <c r="B17" s="3" t="s">
        <v>7</v>
      </c>
      <c r="C17" s="4">
        <v>18900</v>
      </c>
      <c r="D17" s="4">
        <f t="shared" si="0"/>
        <v>18900</v>
      </c>
    </row>
    <row r="18" spans="2:6" x14ac:dyDescent="0.25">
      <c r="B18" s="3" t="s">
        <v>8</v>
      </c>
      <c r="C18" s="4">
        <v>400</v>
      </c>
      <c r="D18" s="4">
        <f t="shared" si="0"/>
        <v>400</v>
      </c>
    </row>
    <row r="19" spans="2:6" x14ac:dyDescent="0.25">
      <c r="B19" s="3" t="s">
        <v>9</v>
      </c>
      <c r="C19" s="4">
        <v>12900</v>
      </c>
      <c r="D19" s="4">
        <f t="shared" si="0"/>
        <v>12900</v>
      </c>
    </row>
    <row r="20" spans="2:6" x14ac:dyDescent="0.25">
      <c r="B20" s="3" t="s">
        <v>10</v>
      </c>
      <c r="C20" s="4">
        <v>21000</v>
      </c>
      <c r="D20" s="4">
        <f t="shared" si="0"/>
        <v>21000</v>
      </c>
    </row>
    <row r="21" spans="2:6" x14ac:dyDescent="0.25">
      <c r="B21" s="3" t="s">
        <v>11</v>
      </c>
      <c r="C21" s="4">
        <v>5400</v>
      </c>
      <c r="D21" s="4">
        <f t="shared" si="0"/>
        <v>5400</v>
      </c>
    </row>
    <row r="22" spans="2:6" x14ac:dyDescent="0.25">
      <c r="B22" s="3" t="s">
        <v>12</v>
      </c>
      <c r="C22" s="4">
        <v>300</v>
      </c>
      <c r="D22" s="4">
        <f t="shared" si="0"/>
        <v>300</v>
      </c>
    </row>
    <row r="23" spans="2:6" x14ac:dyDescent="0.25">
      <c r="B23" s="3" t="s">
        <v>13</v>
      </c>
      <c r="C23" s="4">
        <v>97400</v>
      </c>
      <c r="D23" s="4">
        <f t="shared" si="0"/>
        <v>97400</v>
      </c>
    </row>
    <row r="24" spans="2:6" x14ac:dyDescent="0.25">
      <c r="B24" s="3" t="s">
        <v>14</v>
      </c>
      <c r="C24" s="4">
        <v>70800</v>
      </c>
      <c r="D24" s="4">
        <f t="shared" si="0"/>
        <v>70800</v>
      </c>
    </row>
    <row r="25" spans="2:6" x14ac:dyDescent="0.25">
      <c r="B25" s="3" t="s">
        <v>15</v>
      </c>
      <c r="C25" s="4">
        <v>0</v>
      </c>
      <c r="D25" s="4">
        <f t="shared" si="0"/>
        <v>0</v>
      </c>
    </row>
    <row r="26" spans="2:6" x14ac:dyDescent="0.25">
      <c r="B26" s="3" t="s">
        <v>16</v>
      </c>
      <c r="C26" s="4">
        <v>6151</v>
      </c>
      <c r="D26" s="4">
        <f t="shared" si="0"/>
        <v>6151</v>
      </c>
    </row>
    <row r="27" spans="2:6" x14ac:dyDescent="0.25">
      <c r="B27" s="3" t="s">
        <v>17</v>
      </c>
      <c r="C27" s="4">
        <v>0</v>
      </c>
      <c r="D27" s="4">
        <f t="shared" si="0"/>
        <v>0</v>
      </c>
    </row>
    <row r="28" spans="2:6" x14ac:dyDescent="0.25">
      <c r="B28" s="3" t="s">
        <v>18</v>
      </c>
      <c r="C28" s="4">
        <v>300</v>
      </c>
      <c r="D28" s="4">
        <f t="shared" si="0"/>
        <v>300</v>
      </c>
    </row>
    <row r="29" spans="2:6" x14ac:dyDescent="0.25">
      <c r="B29" s="12" t="s">
        <v>27</v>
      </c>
      <c r="C29" s="13">
        <f>+SUM(C10:C28)</f>
        <v>519351</v>
      </c>
      <c r="D29" s="13">
        <f>SUM(D10:D28)</f>
        <v>519351</v>
      </c>
      <c r="F29" s="10"/>
    </row>
    <row r="36" spans="2:4" x14ac:dyDescent="0.25">
      <c r="B36" s="7" t="s">
        <v>22</v>
      </c>
      <c r="C36" s="6" t="s">
        <v>23</v>
      </c>
    </row>
    <row r="37" spans="2:4" x14ac:dyDescent="0.25">
      <c r="B37" s="8" t="s">
        <v>24</v>
      </c>
      <c r="C37" s="5"/>
      <c r="D37" s="9" t="s">
        <v>25</v>
      </c>
    </row>
  </sheetData>
  <mergeCells count="4">
    <mergeCell ref="B4:D4"/>
    <mergeCell ref="B5:D5"/>
    <mergeCell ref="B6:D6"/>
    <mergeCell ref="B7:D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E63DD-7676-4312-BD42-57E6E64678CA}">
  <dimension ref="A1:J44"/>
  <sheetViews>
    <sheetView workbookViewId="0">
      <selection activeCell="D40" sqref="D40"/>
    </sheetView>
  </sheetViews>
  <sheetFormatPr defaultColWidth="11.42578125" defaultRowHeight="11.25" x14ac:dyDescent="0.2"/>
  <cols>
    <col min="1" max="1" width="2" style="8" customWidth="1"/>
    <col min="2" max="2" width="11" style="8" customWidth="1"/>
    <col min="3" max="3" width="9.42578125" style="26" customWidth="1"/>
    <col min="4" max="4" width="68.85546875" style="8" customWidth="1"/>
    <col min="5" max="5" width="10.85546875" style="26" customWidth="1"/>
    <col min="6" max="6" width="8.5703125" style="8" customWidth="1"/>
    <col min="7" max="7" width="11.28515625" style="8" customWidth="1"/>
    <col min="8" max="16384" width="11.42578125" style="8"/>
  </cols>
  <sheetData>
    <row r="1" spans="1:7" x14ac:dyDescent="0.2">
      <c r="B1" s="18"/>
      <c r="C1" s="19"/>
      <c r="D1" s="18"/>
      <c r="E1" s="19"/>
      <c r="F1" s="18"/>
      <c r="G1" s="18"/>
    </row>
    <row r="2" spans="1:7" x14ac:dyDescent="0.2">
      <c r="A2" s="18"/>
      <c r="B2" s="18"/>
      <c r="C2" s="19"/>
      <c r="D2" s="20"/>
      <c r="E2" s="19"/>
      <c r="F2" s="18"/>
      <c r="G2" s="18"/>
    </row>
    <row r="3" spans="1:7" x14ac:dyDescent="0.2">
      <c r="A3" s="18"/>
      <c r="B3" s="18"/>
      <c r="C3" s="19"/>
      <c r="D3" s="20"/>
      <c r="E3" s="19"/>
      <c r="F3" s="18"/>
      <c r="G3" s="18"/>
    </row>
    <row r="4" spans="1:7" x14ac:dyDescent="0.2">
      <c r="A4" s="18"/>
      <c r="B4" s="18"/>
      <c r="C4" s="19"/>
      <c r="D4" s="20"/>
      <c r="E4" s="19"/>
      <c r="F4" s="18"/>
      <c r="G4" s="18"/>
    </row>
    <row r="5" spans="1:7" ht="15" customHeight="1" x14ac:dyDescent="0.2">
      <c r="A5" s="18"/>
      <c r="B5" s="21" t="s">
        <v>20</v>
      </c>
      <c r="C5" s="21"/>
      <c r="D5" s="21"/>
      <c r="E5" s="21"/>
      <c r="F5" s="21"/>
      <c r="G5" s="21"/>
    </row>
    <row r="6" spans="1:7" ht="15" customHeight="1" x14ac:dyDescent="0.2">
      <c r="A6" s="18"/>
      <c r="B6" s="22" t="s">
        <v>31</v>
      </c>
      <c r="C6" s="22"/>
      <c r="D6" s="22"/>
      <c r="E6" s="22"/>
      <c r="F6" s="22"/>
      <c r="G6" s="22"/>
    </row>
    <row r="7" spans="1:7" ht="15" customHeight="1" x14ac:dyDescent="0.2">
      <c r="A7" s="18"/>
      <c r="B7" s="23" t="s">
        <v>32</v>
      </c>
      <c r="C7" s="23"/>
      <c r="D7" s="23"/>
      <c r="E7" s="23"/>
      <c r="F7" s="23"/>
      <c r="G7" s="23"/>
    </row>
    <row r="8" spans="1:7" ht="15" customHeight="1" x14ac:dyDescent="0.2">
      <c r="A8" s="18"/>
      <c r="B8" s="24" t="s">
        <v>33</v>
      </c>
      <c r="C8" s="24"/>
      <c r="D8" s="24"/>
      <c r="E8" s="24"/>
      <c r="F8" s="24"/>
      <c r="G8" s="24"/>
    </row>
    <row r="9" spans="1:7" ht="15" customHeight="1" x14ac:dyDescent="0.2">
      <c r="A9" s="18"/>
      <c r="B9" s="25" t="s">
        <v>34</v>
      </c>
      <c r="C9" s="25"/>
      <c r="D9" s="25"/>
      <c r="E9" s="25"/>
      <c r="F9" s="25"/>
      <c r="G9" s="25"/>
    </row>
    <row r="10" spans="1:7" ht="15" customHeight="1" x14ac:dyDescent="0.2">
      <c r="A10" s="18"/>
      <c r="B10" s="25" t="s">
        <v>35</v>
      </c>
      <c r="C10" s="25"/>
      <c r="D10" s="25"/>
      <c r="E10" s="25"/>
      <c r="F10" s="25"/>
      <c r="G10" s="25"/>
    </row>
    <row r="11" spans="1:7" ht="5.25" customHeight="1" thickBot="1" x14ac:dyDescent="0.25">
      <c r="F11" s="27"/>
    </row>
    <row r="12" spans="1:7" ht="12.75" thickBot="1" x14ac:dyDescent="0.25">
      <c r="B12" s="28" t="s">
        <v>36</v>
      </c>
      <c r="C12" s="29" t="s">
        <v>37</v>
      </c>
      <c r="D12" s="29" t="s">
        <v>38</v>
      </c>
      <c r="E12" s="30" t="s">
        <v>39</v>
      </c>
      <c r="F12" s="29" t="s">
        <v>40</v>
      </c>
      <c r="G12" s="31" t="s">
        <v>41</v>
      </c>
    </row>
    <row r="13" spans="1:7" ht="12" thickTop="1" x14ac:dyDescent="0.2">
      <c r="B13" s="32">
        <v>45016</v>
      </c>
      <c r="C13" s="33"/>
      <c r="D13" s="34" t="s">
        <v>42</v>
      </c>
      <c r="E13" s="35"/>
      <c r="F13" s="35"/>
      <c r="G13" s="36">
        <v>334969.65000000002</v>
      </c>
    </row>
    <row r="14" spans="1:7" x14ac:dyDescent="0.2">
      <c r="B14" s="37">
        <v>45019</v>
      </c>
      <c r="C14" s="38" t="s">
        <v>43</v>
      </c>
      <c r="D14" s="39" t="s">
        <v>44</v>
      </c>
      <c r="E14" s="40">
        <v>0</v>
      </c>
      <c r="F14" s="40">
        <v>0</v>
      </c>
      <c r="G14" s="41">
        <f>+G13+E14-F14</f>
        <v>334969.65000000002</v>
      </c>
    </row>
    <row r="15" spans="1:7" x14ac:dyDescent="0.2">
      <c r="B15" s="37">
        <v>45019</v>
      </c>
      <c r="C15" s="38" t="s">
        <v>45</v>
      </c>
      <c r="D15" s="39" t="s">
        <v>44</v>
      </c>
      <c r="E15" s="40">
        <v>0</v>
      </c>
      <c r="F15" s="40">
        <v>0</v>
      </c>
      <c r="G15" s="41">
        <f t="shared" ref="G15:G36" si="0">+G14+E15-F15</f>
        <v>334969.65000000002</v>
      </c>
    </row>
    <row r="16" spans="1:7" x14ac:dyDescent="0.2">
      <c r="B16" s="37">
        <v>45020</v>
      </c>
      <c r="C16" s="38" t="s">
        <v>46</v>
      </c>
      <c r="D16" s="39" t="s">
        <v>47</v>
      </c>
      <c r="E16" s="42">
        <v>1534698.42</v>
      </c>
      <c r="F16" s="40">
        <v>0</v>
      </c>
      <c r="G16" s="41">
        <f t="shared" si="0"/>
        <v>1869668.0699999998</v>
      </c>
    </row>
    <row r="17" spans="2:7" x14ac:dyDescent="0.2">
      <c r="B17" s="37">
        <v>45026</v>
      </c>
      <c r="C17" s="38" t="s">
        <v>48</v>
      </c>
      <c r="D17" s="39" t="s">
        <v>44</v>
      </c>
      <c r="E17" s="40">
        <v>0</v>
      </c>
      <c r="F17" s="40">
        <v>0</v>
      </c>
      <c r="G17" s="41">
        <f t="shared" si="0"/>
        <v>1869668.0699999998</v>
      </c>
    </row>
    <row r="18" spans="2:7" x14ac:dyDescent="0.2">
      <c r="B18" s="37">
        <v>45026</v>
      </c>
      <c r="C18" s="38" t="s">
        <v>49</v>
      </c>
      <c r="D18" s="39" t="s">
        <v>50</v>
      </c>
      <c r="E18" s="40">
        <v>0</v>
      </c>
      <c r="F18" s="40">
        <v>24210</v>
      </c>
      <c r="G18" s="41">
        <f t="shared" si="0"/>
        <v>1845458.0699999998</v>
      </c>
    </row>
    <row r="19" spans="2:7" x14ac:dyDescent="0.2">
      <c r="B19" s="37">
        <v>45026</v>
      </c>
      <c r="C19" s="38" t="s">
        <v>51</v>
      </c>
      <c r="D19" s="39" t="s">
        <v>44</v>
      </c>
      <c r="E19" s="40">
        <v>0</v>
      </c>
      <c r="F19" s="40">
        <v>0</v>
      </c>
      <c r="G19" s="41">
        <f t="shared" si="0"/>
        <v>1845458.0699999998</v>
      </c>
    </row>
    <row r="20" spans="2:7" x14ac:dyDescent="0.2">
      <c r="B20" s="37">
        <v>45027</v>
      </c>
      <c r="C20" s="38" t="s">
        <v>52</v>
      </c>
      <c r="D20" s="39" t="s">
        <v>53</v>
      </c>
      <c r="E20" s="40">
        <v>0</v>
      </c>
      <c r="F20" s="40">
        <v>32827.120000000003</v>
      </c>
      <c r="G20" s="41">
        <f t="shared" si="0"/>
        <v>1812630.9499999997</v>
      </c>
    </row>
    <row r="21" spans="2:7" x14ac:dyDescent="0.2">
      <c r="B21" s="37">
        <v>45027</v>
      </c>
      <c r="C21" s="38" t="s">
        <v>54</v>
      </c>
      <c r="D21" s="39" t="s">
        <v>44</v>
      </c>
      <c r="E21" s="40">
        <v>0</v>
      </c>
      <c r="F21" s="40">
        <v>0</v>
      </c>
      <c r="G21" s="41">
        <f t="shared" si="0"/>
        <v>1812630.9499999997</v>
      </c>
    </row>
    <row r="22" spans="2:7" x14ac:dyDescent="0.2">
      <c r="B22" s="37">
        <v>45029</v>
      </c>
      <c r="C22" s="38" t="s">
        <v>55</v>
      </c>
      <c r="D22" s="39" t="s">
        <v>56</v>
      </c>
      <c r="E22" s="40">
        <v>0</v>
      </c>
      <c r="F22" s="40">
        <v>23490</v>
      </c>
      <c r="G22" s="41">
        <f t="shared" si="0"/>
        <v>1789140.9499999997</v>
      </c>
    </row>
    <row r="23" spans="2:7" x14ac:dyDescent="0.2">
      <c r="B23" s="37">
        <v>45030</v>
      </c>
      <c r="C23" s="38" t="s">
        <v>46</v>
      </c>
      <c r="D23" s="39" t="s">
        <v>57</v>
      </c>
      <c r="E23" s="40">
        <v>23490</v>
      </c>
      <c r="F23" s="40"/>
      <c r="G23" s="41">
        <f t="shared" si="0"/>
        <v>1812630.9499999997</v>
      </c>
    </row>
    <row r="24" spans="2:7" x14ac:dyDescent="0.2">
      <c r="B24" s="37">
        <v>45030</v>
      </c>
      <c r="C24" s="38" t="s">
        <v>58</v>
      </c>
      <c r="D24" s="39" t="s">
        <v>59</v>
      </c>
      <c r="E24" s="40">
        <v>0</v>
      </c>
      <c r="F24" s="40">
        <v>23490</v>
      </c>
      <c r="G24" s="41">
        <f t="shared" si="0"/>
        <v>1789140.9499999997</v>
      </c>
    </row>
    <row r="25" spans="2:7" x14ac:dyDescent="0.2">
      <c r="B25" s="37">
        <v>45041</v>
      </c>
      <c r="C25" s="38" t="s">
        <v>60</v>
      </c>
      <c r="D25" s="39" t="s">
        <v>61</v>
      </c>
      <c r="E25" s="40">
        <v>0</v>
      </c>
      <c r="F25" s="40">
        <v>15750</v>
      </c>
      <c r="G25" s="41">
        <f t="shared" si="0"/>
        <v>1773390.9499999997</v>
      </c>
    </row>
    <row r="26" spans="2:7" x14ac:dyDescent="0.2">
      <c r="B26" s="37">
        <v>45041</v>
      </c>
      <c r="C26" s="38" t="s">
        <v>62</v>
      </c>
      <c r="D26" s="39" t="s">
        <v>63</v>
      </c>
      <c r="E26" s="40">
        <v>0</v>
      </c>
      <c r="F26" s="40">
        <v>128118.82</v>
      </c>
      <c r="G26" s="41">
        <f t="shared" si="0"/>
        <v>1645272.1299999997</v>
      </c>
    </row>
    <row r="27" spans="2:7" x14ac:dyDescent="0.2">
      <c r="B27" s="37">
        <v>45043</v>
      </c>
      <c r="C27" s="38" t="s">
        <v>64</v>
      </c>
      <c r="D27" s="39" t="s">
        <v>65</v>
      </c>
      <c r="E27" s="40">
        <v>0</v>
      </c>
      <c r="F27" s="40">
        <v>10975.2</v>
      </c>
      <c r="G27" s="41">
        <f t="shared" si="0"/>
        <v>1634296.9299999997</v>
      </c>
    </row>
    <row r="28" spans="2:7" x14ac:dyDescent="0.2">
      <c r="B28" s="37">
        <v>45043</v>
      </c>
      <c r="C28" s="38" t="s">
        <v>46</v>
      </c>
      <c r="D28" s="39" t="s">
        <v>66</v>
      </c>
      <c r="E28" s="40">
        <v>0</v>
      </c>
      <c r="F28" s="40">
        <v>46687.92</v>
      </c>
      <c r="G28" s="41">
        <f t="shared" si="0"/>
        <v>1587609.0099999998</v>
      </c>
    </row>
    <row r="29" spans="2:7" x14ac:dyDescent="0.2">
      <c r="B29" s="37">
        <v>45044</v>
      </c>
      <c r="C29" s="38" t="s">
        <v>67</v>
      </c>
      <c r="D29" s="39" t="s">
        <v>44</v>
      </c>
      <c r="E29" s="40">
        <v>0</v>
      </c>
      <c r="F29" s="40">
        <v>0</v>
      </c>
      <c r="G29" s="41">
        <f t="shared" si="0"/>
        <v>1587609.0099999998</v>
      </c>
    </row>
    <row r="30" spans="2:7" x14ac:dyDescent="0.2">
      <c r="B30" s="37">
        <v>45044</v>
      </c>
      <c r="C30" s="38" t="s">
        <v>68</v>
      </c>
      <c r="D30" s="39" t="s">
        <v>69</v>
      </c>
      <c r="E30" s="40">
        <v>0</v>
      </c>
      <c r="F30" s="40">
        <v>47064.5</v>
      </c>
      <c r="G30" s="41">
        <f t="shared" si="0"/>
        <v>1540544.5099999998</v>
      </c>
    </row>
    <row r="31" spans="2:7" x14ac:dyDescent="0.2">
      <c r="B31" s="37">
        <v>45044</v>
      </c>
      <c r="C31" s="38" t="s">
        <v>70</v>
      </c>
      <c r="D31" s="39" t="s">
        <v>71</v>
      </c>
      <c r="E31" s="40">
        <v>0</v>
      </c>
      <c r="F31" s="40">
        <v>34352</v>
      </c>
      <c r="G31" s="41">
        <f t="shared" si="0"/>
        <v>1506192.5099999998</v>
      </c>
    </row>
    <row r="32" spans="2:7" x14ac:dyDescent="0.2">
      <c r="B32" s="37">
        <v>45044</v>
      </c>
      <c r="C32" s="38" t="s">
        <v>72</v>
      </c>
      <c r="D32" s="39" t="s">
        <v>44</v>
      </c>
      <c r="E32" s="40">
        <v>0</v>
      </c>
      <c r="F32" s="43">
        <v>0</v>
      </c>
      <c r="G32" s="41">
        <f t="shared" si="0"/>
        <v>1506192.5099999998</v>
      </c>
    </row>
    <row r="33" spans="2:10" x14ac:dyDescent="0.2">
      <c r="B33" s="37">
        <v>45044</v>
      </c>
      <c r="C33" s="38" t="s">
        <v>73</v>
      </c>
      <c r="D33" s="39" t="s">
        <v>74</v>
      </c>
      <c r="E33" s="40">
        <v>0</v>
      </c>
      <c r="F33" s="43">
        <v>47573</v>
      </c>
      <c r="G33" s="41">
        <f t="shared" si="0"/>
        <v>1458619.5099999998</v>
      </c>
    </row>
    <row r="34" spans="2:10" x14ac:dyDescent="0.2">
      <c r="B34" s="37">
        <v>45044</v>
      </c>
      <c r="C34" s="38" t="s">
        <v>75</v>
      </c>
      <c r="D34" s="39" t="s">
        <v>76</v>
      </c>
      <c r="E34" s="40">
        <v>0</v>
      </c>
      <c r="F34" s="43">
        <v>14514.73</v>
      </c>
      <c r="G34" s="41">
        <f t="shared" si="0"/>
        <v>1444104.7799999998</v>
      </c>
    </row>
    <row r="35" spans="2:10" x14ac:dyDescent="0.2">
      <c r="B35" s="37">
        <v>45044</v>
      </c>
      <c r="C35" s="38" t="s">
        <v>77</v>
      </c>
      <c r="D35" s="39" t="s">
        <v>44</v>
      </c>
      <c r="E35" s="40">
        <v>0</v>
      </c>
      <c r="F35" s="43">
        <v>0</v>
      </c>
      <c r="G35" s="41">
        <f t="shared" si="0"/>
        <v>1444104.7799999998</v>
      </c>
    </row>
    <row r="36" spans="2:10" ht="12" thickBot="1" x14ac:dyDescent="0.25">
      <c r="B36" s="44">
        <v>45046</v>
      </c>
      <c r="C36" s="45" t="s">
        <v>46</v>
      </c>
      <c r="D36" s="46" t="s">
        <v>78</v>
      </c>
      <c r="E36" s="47">
        <v>0</v>
      </c>
      <c r="F36" s="48">
        <v>475.14</v>
      </c>
      <c r="G36" s="49">
        <f t="shared" si="0"/>
        <v>1443629.64</v>
      </c>
    </row>
    <row r="37" spans="2:10" ht="12.75" thickTop="1" thickBot="1" x14ac:dyDescent="0.25">
      <c r="B37" s="50">
        <v>45046</v>
      </c>
      <c r="C37" s="51"/>
      <c r="D37" s="52" t="s">
        <v>79</v>
      </c>
      <c r="E37" s="51"/>
      <c r="F37" s="53"/>
      <c r="G37" s="54">
        <f>G36</f>
        <v>1443629.64</v>
      </c>
      <c r="J37" s="55"/>
    </row>
    <row r="38" spans="2:10" x14ac:dyDescent="0.2">
      <c r="B38" s="56"/>
      <c r="D38" s="57"/>
      <c r="G38" s="58"/>
    </row>
    <row r="39" spans="2:10" x14ac:dyDescent="0.2">
      <c r="B39" s="56"/>
      <c r="D39" s="57"/>
      <c r="G39" s="58"/>
    </row>
    <row r="40" spans="2:10" x14ac:dyDescent="0.2">
      <c r="B40" s="56"/>
      <c r="D40" s="57"/>
      <c r="G40" s="58"/>
    </row>
    <row r="41" spans="2:10" x14ac:dyDescent="0.2">
      <c r="B41" s="56"/>
      <c r="D41" s="57"/>
      <c r="G41" s="58"/>
    </row>
    <row r="42" spans="2:10" x14ac:dyDescent="0.2">
      <c r="B42" s="56"/>
    </row>
    <row r="43" spans="2:10" x14ac:dyDescent="0.2">
      <c r="B43" s="59" t="s">
        <v>80</v>
      </c>
      <c r="C43" s="60"/>
      <c r="D43" s="59"/>
      <c r="E43" s="61" t="s">
        <v>81</v>
      </c>
    </row>
    <row r="44" spans="2:10" x14ac:dyDescent="0.2">
      <c r="B44" s="8" t="s">
        <v>24</v>
      </c>
      <c r="C44" s="62"/>
      <c r="D44" s="59"/>
      <c r="E44" s="26" t="s">
        <v>25</v>
      </c>
    </row>
  </sheetData>
  <mergeCells count="6">
    <mergeCell ref="B5:G5"/>
    <mergeCell ref="B6:G6"/>
    <mergeCell ref="B7:G7"/>
    <mergeCell ref="B8:G8"/>
    <mergeCell ref="B9:G9"/>
    <mergeCell ref="B10:G10"/>
  </mergeCells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RECURSOS DE CAPTACION DIRECTA</vt:lpstr>
      <vt:lpstr>LIBRO 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</cp:lastModifiedBy>
  <cp:lastPrinted>2023-05-09T17:00:19Z</cp:lastPrinted>
  <dcterms:created xsi:type="dcterms:W3CDTF">2023-02-13T14:56:45Z</dcterms:created>
  <dcterms:modified xsi:type="dcterms:W3CDTF">2023-05-10T14:19:28Z</dcterms:modified>
</cp:coreProperties>
</file>