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Marzo 2023\Finanzas marzo de 2023\"/>
    </mc:Choice>
  </mc:AlternateContent>
  <xr:revisionPtr revIDLastSave="0" documentId="13_ncr:1_{5CBF869D-51FA-435E-AB25-A03BC205581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C29" i="1"/>
</calcChain>
</file>

<file path=xl/sharedStrings.xml><?xml version="1.0" encoding="utf-8"?>
<sst xmlns="http://schemas.openxmlformats.org/spreadsheetml/2006/main" count="102" uniqueCount="76">
  <si>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</si>
  <si>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</si>
  <si>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</si>
  <si>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</si>
  <si>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</si>
  <si>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</si>
  <si>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</si>
  <si>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</si>
  <si>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</si>
  <si>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</si>
  <si>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</si>
  <si>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</si>
  <si>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</si>
  <si>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</si>
  <si>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</si>
  <si>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</si>
  <si>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>Impresiones biblioteca</t>
  </si>
  <si>
    <t>Tutorías</t>
  </si>
  <si>
    <t xml:space="preserve">Otros </t>
  </si>
  <si>
    <t>EFECTIVO</t>
  </si>
  <si>
    <t xml:space="preserve">Instituto Superior de Formación Docente Samolé Ureña </t>
  </si>
  <si>
    <t>RD$</t>
  </si>
  <si>
    <t xml:space="preserve">TOTAL DE INGRESOS </t>
  </si>
  <si>
    <t>RECURSOS DE CAPTACION DIRECTA ( CUENTA COLECTORA )</t>
  </si>
  <si>
    <t xml:space="preserve">Lic. Carlixta de la Rosa </t>
  </si>
  <si>
    <t xml:space="preserve">                                             Jose Ernesto Jimenez </t>
  </si>
  <si>
    <t xml:space="preserve">Enc.Div.de Contabilidad </t>
  </si>
  <si>
    <t xml:space="preserve">Enc. Financiero </t>
  </si>
  <si>
    <t xml:space="preserve">CONCEPTOS </t>
  </si>
  <si>
    <t>TOTAL INGRESOS CUENTA COLECTORA MES DE MARZO  2023</t>
  </si>
  <si>
    <t xml:space="preserve">LIBRO BANCO </t>
  </si>
  <si>
    <t>Desde el 01/03/2023 Hasta31/03/2023</t>
  </si>
  <si>
    <t xml:space="preserve">CUENTA ADMINISTRATIVA                                                          </t>
  </si>
  <si>
    <t xml:space="preserve">Cta. No. 2480003951 FONDO REPONIBLE INSTITUCIONAL     </t>
  </si>
  <si>
    <t>Fecha</t>
  </si>
  <si>
    <t>Documento</t>
  </si>
  <si>
    <t xml:space="preserve">Descripción </t>
  </si>
  <si>
    <t xml:space="preserve">Debito </t>
  </si>
  <si>
    <t>Crédito</t>
  </si>
  <si>
    <t xml:space="preserve">Balance </t>
  </si>
  <si>
    <t>011874</t>
  </si>
  <si>
    <t>APERTURA CAJA CHICA 2023</t>
  </si>
  <si>
    <t>0.0</t>
  </si>
  <si>
    <t>011875</t>
  </si>
  <si>
    <t xml:space="preserve"> FACT B1500001585 ADQ. PLACAS RECONOCIMIENTO CENTRO EDUC.</t>
  </si>
  <si>
    <t>011876</t>
  </si>
  <si>
    <t xml:space="preserve"> FACT B1500000508 SERVICIO ALQUILER MESAS,MANTELES Y TOPE PARA EL DIPL. </t>
  </si>
  <si>
    <t>011877</t>
  </si>
  <si>
    <t xml:space="preserve"> FACT B1500001098 SERVICIO DE ALMUERZO PREEMPACADO PARA EL TORNEO DE BALONCESTO EMH</t>
  </si>
  <si>
    <t>011878</t>
  </si>
  <si>
    <t>NULO</t>
  </si>
  <si>
    <t>011879</t>
  </si>
  <si>
    <t>PAGO FACT B150000097 ADQ DE LANDYARD MEDIA PARA CONGRESO CARIBEÑO 2022</t>
  </si>
  <si>
    <t>011880</t>
  </si>
  <si>
    <t>PAGO FACT B1500008682 ADQ PLACA DE CRISTAL PARA CONCURSO DECORAME CON ALEGRIA</t>
  </si>
  <si>
    <t>011881</t>
  </si>
  <si>
    <t>FACT B1500000354 IMPRESION DE CERTIFICADO FULL COLOR PARA PARTICIPANTE CAPACITACION DISCIPLINA P...</t>
  </si>
  <si>
    <t>011882</t>
  </si>
  <si>
    <t>PAGO FACT B1500001248 SERVICIO DE CONFECCION DE MASCOTA DE CALIDAD EDUCATIVA</t>
  </si>
  <si>
    <t>011883</t>
  </si>
  <si>
    <t>011884</t>
  </si>
  <si>
    <t>011885</t>
  </si>
  <si>
    <t>COMPLETIVO APERTURA CAJA CHICA 2023</t>
  </si>
  <si>
    <t>011886</t>
  </si>
  <si>
    <t>PAGO FACT B1500000573 AQUISICION DE TINTA PARA CARNETIZACION FEM</t>
  </si>
  <si>
    <t>011887</t>
  </si>
  <si>
    <t>011888</t>
  </si>
  <si>
    <t>PAGO FACT B1500000047 KIT DE APOYO PARA CHARLA CUIDADO DE LA PIEL</t>
  </si>
  <si>
    <t>011889</t>
  </si>
  <si>
    <t>PAGO FACT B1500000197 ALQUILER DE MESAS RECTANGULARES , MANTELES Y TOPES  PARA DIPLOMADO LIDERAZ...</t>
  </si>
  <si>
    <t>011890</t>
  </si>
  <si>
    <t>PAGO FACT B150000026 ADQ, UNIFORMES PERSONAL ISFODOSU PARA CONGRESO CCI 2022 JVM</t>
  </si>
  <si>
    <t>ND</t>
  </si>
  <si>
    <t>Service Charge</t>
  </si>
  <si>
    <t xml:space="preserve">Lic Carlixta de la Rosa </t>
  </si>
  <si>
    <t xml:space="preserve">Lic Jose Ernesto  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</si>
</sst>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;\-#,##0.00"/>
  </numFmts>
  <fonts count="14" x14ac:knownFonts="1"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sz val="11"/>
      <color rgb="FF00B05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660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6" fillId="0" borderId="1" xfId="0" applyFont="1" applyBorder="1"/>
    <xf numFmtId="4" fontId="6" fillId="0" borderId="1" xfId="0" applyNumberFormat="1" applyFont="1" applyBorder="1"/>
    <xf numFmtId="0" fontId="2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7" fontId="0" fillId="0" borderId="0" xfId="0" applyNumberFormat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11" fillId="3" borderId="0" xfId="0" applyFont="1" applyFill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" fontId="4" fillId="0" borderId="0" xfId="0" applyNumberFormat="1" applyFont="1"/>
    <xf numFmtId="164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/>
    <xf numFmtId="165" fontId="12" fillId="0" borderId="0" xfId="0" applyNumberFormat="1" applyFont="1"/>
    <xf numFmtId="4" fontId="13" fillId="0" borderId="2" xfId="0" applyNumberFormat="1" applyFont="1" applyBorder="1"/>
    <xf numFmtId="4" fontId="13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0</xdr:row>
      <xdr:rowOff>95250</xdr:rowOff>
    </xdr:from>
    <xdr:to>
      <xdr:col>1</xdr:col>
      <xdr:colOff>2180131</xdr:colOff>
      <xdr:row>2</xdr:row>
      <xdr:rowOff>43463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9525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2171700</xdr:colOff>
      <xdr:row>1</xdr:row>
      <xdr:rowOff>9525</xdr:rowOff>
    </xdr:from>
    <xdr:to>
      <xdr:col>1</xdr:col>
      <xdr:colOff>2720388</xdr:colOff>
      <xdr:row>2</xdr:row>
      <xdr:rowOff>117755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4575" y="200025"/>
          <a:ext cx="548688" cy="29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7"/>
  <sheetViews>
    <sheetView tabSelected="1" workbookViewId="0">
      <selection activeCell="G17" sqref="G17"/>
    </sheetView>
  </sheetViews>
  <sheetFormatPr defaultColWidth="11.42578125" defaultRowHeight="15" x14ac:dyDescent="0.25"/>
  <cols>
    <col min="1" max="1" width="2.140625" customWidth="1"/>
    <col min="2" max="2" width="43.42578125" customWidth="1"/>
    <col min="3" max="3" width="20.28515625" customWidth="1"/>
    <col min="4" max="4" width="16.5703125" customWidth="1"/>
  </cols>
  <sheetData>
    <row r="3" spans="2:4" ht="15.75" x14ac:dyDescent="0.25">
      <c r="B3" s="2"/>
      <c r="C3" s="1"/>
    </row>
    <row r="4" spans="2:4" x14ac:dyDescent="0.25">
      <c r="B4" s="8" t="s">
        <v>20</v>
      </c>
      <c r="C4" s="8"/>
    </row>
    <row r="5" spans="2:4" x14ac:dyDescent="0.25">
      <c r="B5" t="s">
        <v>23</v>
      </c>
    </row>
    <row r="6" spans="2:4" x14ac:dyDescent="0.25">
      <c r="B6" s="14">
        <v>44986</v>
      </c>
    </row>
    <row r="7" spans="2:4" x14ac:dyDescent="0.25">
      <c r="B7" t="s">
        <v>21</v>
      </c>
    </row>
    <row r="9" spans="2:4" x14ac:dyDescent="0.25">
      <c r="B9" s="3" t="s">
        <v>28</v>
      </c>
      <c r="C9" s="3" t="s">
        <v>19</v>
      </c>
      <c r="D9" s="3" t="s">
        <v>22</v>
      </c>
    </row>
    <row r="10" spans="2:4" x14ac:dyDescent="0.25">
      <c r="B10" s="6" t="s">
        <v>0</v>
      </c>
      <c r="C10" s="7">
        <v>25680</v>
      </c>
      <c r="D10" s="7">
        <v>25680</v>
      </c>
    </row>
    <row r="11" spans="2:4" x14ac:dyDescent="0.25">
      <c r="B11" s="6" t="s">
        <v>1</v>
      </c>
      <c r="C11" s="7">
        <v>18830</v>
      </c>
      <c r="D11" s="7">
        <v>18830</v>
      </c>
    </row>
    <row r="12" spans="2:4" x14ac:dyDescent="0.25">
      <c r="B12" s="6" t="s">
        <v>2</v>
      </c>
      <c r="C12" s="7">
        <v>12600</v>
      </c>
      <c r="D12" s="7">
        <v>12600</v>
      </c>
    </row>
    <row r="13" spans="2:4" x14ac:dyDescent="0.25">
      <c r="B13" s="6" t="s">
        <v>3</v>
      </c>
      <c r="C13" s="7">
        <v>10150</v>
      </c>
      <c r="D13" s="7">
        <v>10150</v>
      </c>
    </row>
    <row r="14" spans="2:4" x14ac:dyDescent="0.25">
      <c r="B14" s="6" t="s">
        <v>4</v>
      </c>
      <c r="C14" s="7">
        <v>11504</v>
      </c>
      <c r="D14" s="7">
        <v>11504</v>
      </c>
    </row>
    <row r="15" spans="2:4" x14ac:dyDescent="0.25">
      <c r="B15" s="6" t="s">
        <v>5</v>
      </c>
      <c r="C15" s="7">
        <v>10348</v>
      </c>
      <c r="D15" s="7">
        <v>10348</v>
      </c>
    </row>
    <row r="16" spans="2:4" x14ac:dyDescent="0.25">
      <c r="B16" s="6" t="s">
        <v>6</v>
      </c>
      <c r="C16" s="7">
        <v>9552</v>
      </c>
      <c r="D16" s="7">
        <v>9552</v>
      </c>
    </row>
    <row r="17" spans="2:4" x14ac:dyDescent="0.25">
      <c r="B17" s="6" t="s">
        <v>7</v>
      </c>
      <c r="C17" s="7">
        <v>22760</v>
      </c>
      <c r="D17" s="7">
        <v>22760</v>
      </c>
    </row>
    <row r="18" spans="2:4" x14ac:dyDescent="0.25">
      <c r="B18" s="6" t="s">
        <v>8</v>
      </c>
      <c r="C18" s="7">
        <v>3862</v>
      </c>
      <c r="D18" s="7">
        <v>3862</v>
      </c>
    </row>
    <row r="19" spans="2:4" x14ac:dyDescent="0.25">
      <c r="B19" s="6" t="s">
        <v>9</v>
      </c>
      <c r="C19" s="7">
        <v>10300</v>
      </c>
      <c r="D19" s="7">
        <v>10300</v>
      </c>
    </row>
    <row r="20" spans="2:4" x14ac:dyDescent="0.25">
      <c r="B20" s="6" t="s">
        <v>10</v>
      </c>
      <c r="C20" s="7">
        <v>8892</v>
      </c>
      <c r="D20" s="7">
        <v>8892</v>
      </c>
    </row>
    <row r="21" spans="2:4" x14ac:dyDescent="0.25">
      <c r="B21" s="6" t="s">
        <v>11</v>
      </c>
      <c r="C21" s="7">
        <v>8711</v>
      </c>
      <c r="D21" s="7">
        <v>8711</v>
      </c>
    </row>
    <row r="22" spans="2:4" x14ac:dyDescent="0.25">
      <c r="B22" s="6" t="s">
        <v>12</v>
      </c>
      <c r="C22" s="7">
        <v>39639</v>
      </c>
      <c r="D22" s="7">
        <v>39639</v>
      </c>
    </row>
    <row r="23" spans="2:4" x14ac:dyDescent="0.25">
      <c r="B23" s="6" t="s">
        <v>13</v>
      </c>
      <c r="C23" s="7">
        <v>46156</v>
      </c>
      <c r="D23" s="7">
        <v>46156</v>
      </c>
    </row>
    <row r="24" spans="2:4" x14ac:dyDescent="0.25">
      <c r="B24" s="6" t="s">
        <v>14</v>
      </c>
      <c r="C24" s="7">
        <v>6965</v>
      </c>
      <c r="D24" s="7">
        <v>6965</v>
      </c>
    </row>
    <row r="25" spans="2:4" x14ac:dyDescent="0.25">
      <c r="B25" s="6" t="s">
        <v>15</v>
      </c>
      <c r="C25" s="7">
        <v>214819</v>
      </c>
      <c r="D25" s="7">
        <v>214819</v>
      </c>
    </row>
    <row r="26" spans="2:4" x14ac:dyDescent="0.25">
      <c r="B26" s="6" t="s">
        <v>16</v>
      </c>
      <c r="C26" s="7">
        <v>0</v>
      </c>
      <c r="D26" s="7">
        <v>0</v>
      </c>
    </row>
    <row r="27" spans="2:4" x14ac:dyDescent="0.25">
      <c r="B27" s="6" t="s">
        <v>17</v>
      </c>
      <c r="C27" s="7">
        <v>0</v>
      </c>
      <c r="D27" s="7">
        <v>0</v>
      </c>
    </row>
    <row r="28" spans="2:4" x14ac:dyDescent="0.25">
      <c r="B28" s="6" t="s">
        <v>18</v>
      </c>
      <c r="C28" s="7">
        <v>0</v>
      </c>
      <c r="D28" s="7">
        <v>0</v>
      </c>
    </row>
    <row r="29" spans="2:4" x14ac:dyDescent="0.25">
      <c r="B29" s="4" t="s">
        <v>29</v>
      </c>
      <c r="C29" s="5">
        <f>+SUM(C10:C28)</f>
        <v>460768</v>
      </c>
      <c r="D29" s="5">
        <v>460768</v>
      </c>
    </row>
    <row r="36" spans="2:4" x14ac:dyDescent="0.25">
      <c r="B36" s="11" t="s">
        <v>24</v>
      </c>
      <c r="C36" s="10" t="s">
        <v>25</v>
      </c>
    </row>
    <row r="37" spans="2:4" x14ac:dyDescent="0.25">
      <c r="B37" s="12" t="s">
        <v>26</v>
      </c>
      <c r="C37" s="9"/>
      <c r="D37" s="13" t="s"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4995-1AFB-4CA0-8F60-22F1A918DCF1}">
  <dimension ref="A2:G38"/>
  <sheetViews>
    <sheetView topLeftCell="A22" zoomScale="80" zoomScaleNormal="80" workbookViewId="0">
      <selection activeCell="D44" sqref="D44"/>
    </sheetView>
  </sheetViews>
  <sheetFormatPr defaultColWidth="11.42578125" defaultRowHeight="11.25" x14ac:dyDescent="0.2"/>
  <cols>
    <col min="1" max="1" width="2" style="12" customWidth="1"/>
    <col min="2" max="2" width="11" style="12" customWidth="1"/>
    <col min="3" max="3" width="9.42578125" style="21" customWidth="1"/>
    <col min="4" max="4" width="68.85546875" style="12" customWidth="1"/>
    <col min="5" max="5" width="10.85546875" style="21" customWidth="1"/>
    <col min="6" max="6" width="8.5703125" style="12" customWidth="1"/>
    <col min="7" max="7" width="11.28515625" style="12" customWidth="1"/>
    <col min="8" max="16384" width="11.42578125" style="12"/>
  </cols>
  <sheetData>
    <row r="2" spans="1:7" x14ac:dyDescent="0.2">
      <c r="A2" s="15"/>
      <c r="B2" s="15"/>
      <c r="C2" s="16"/>
      <c r="D2" s="17"/>
      <c r="E2" s="16"/>
    </row>
    <row r="3" spans="1:7" x14ac:dyDescent="0.2">
      <c r="A3" s="15"/>
      <c r="B3" s="15"/>
      <c r="C3" s="16"/>
      <c r="D3" s="17"/>
      <c r="E3" s="16"/>
    </row>
    <row r="4" spans="1:7" x14ac:dyDescent="0.2">
      <c r="A4" s="15"/>
      <c r="B4" s="15"/>
      <c r="C4" s="16"/>
      <c r="D4" s="17"/>
      <c r="E4" s="16"/>
    </row>
    <row r="5" spans="1:7" x14ac:dyDescent="0.2">
      <c r="A5" s="15"/>
      <c r="B5" s="15"/>
      <c r="C5" s="16"/>
      <c r="D5" s="17" t="s">
        <v>20</v>
      </c>
      <c r="E5" s="16"/>
    </row>
    <row r="6" spans="1:7" x14ac:dyDescent="0.2">
      <c r="A6" s="15"/>
      <c r="B6" s="15"/>
      <c r="C6" s="16"/>
      <c r="D6" s="18" t="s">
        <v>30</v>
      </c>
      <c r="E6" s="16"/>
    </row>
    <row r="7" spans="1:7" x14ac:dyDescent="0.2">
      <c r="A7" s="15"/>
      <c r="B7" s="15"/>
      <c r="C7" s="16"/>
      <c r="D7" s="19" t="s">
        <v>31</v>
      </c>
      <c r="E7" s="16"/>
    </row>
    <row r="8" spans="1:7" x14ac:dyDescent="0.2">
      <c r="A8" s="15"/>
      <c r="B8" s="15"/>
      <c r="C8" s="16"/>
      <c r="D8" s="16" t="s">
        <v>21</v>
      </c>
      <c r="E8" s="16"/>
    </row>
    <row r="9" spans="1:7" x14ac:dyDescent="0.2">
      <c r="A9" s="15"/>
      <c r="B9" s="15"/>
      <c r="C9" s="16"/>
      <c r="D9" s="20" t="s">
        <v>32</v>
      </c>
      <c r="E9" s="16"/>
    </row>
    <row r="10" spans="1:7" x14ac:dyDescent="0.2">
      <c r="A10" s="15"/>
      <c r="B10" s="15"/>
      <c r="C10" s="16"/>
      <c r="D10" s="20" t="s">
        <v>33</v>
      </c>
      <c r="E10" s="16"/>
    </row>
    <row r="11" spans="1:7" x14ac:dyDescent="0.2">
      <c r="A11" s="15"/>
      <c r="B11" s="15"/>
      <c r="C11" s="16"/>
      <c r="D11" s="15" t="s">
        <v>21</v>
      </c>
      <c r="E11" s="16"/>
    </row>
    <row r="12" spans="1:7" ht="5.25" customHeight="1" x14ac:dyDescent="0.2">
      <c r="F12" s="22"/>
    </row>
    <row r="13" spans="1:7" x14ac:dyDescent="0.2">
      <c r="B13" s="23" t="s">
        <v>34</v>
      </c>
      <c r="C13" s="24" t="s">
        <v>35</v>
      </c>
      <c r="D13" s="25" t="s">
        <v>36</v>
      </c>
      <c r="E13" s="26" t="s">
        <v>37</v>
      </c>
      <c r="F13" s="25" t="s">
        <v>38</v>
      </c>
      <c r="G13" s="4" t="s">
        <v>39</v>
      </c>
    </row>
    <row r="14" spans="1:7" x14ac:dyDescent="0.2">
      <c r="G14" s="27">
        <v>764115.05</v>
      </c>
    </row>
    <row r="15" spans="1:7" x14ac:dyDescent="0.2">
      <c r="B15" s="28">
        <v>44992</v>
      </c>
      <c r="C15" s="29" t="s">
        <v>40</v>
      </c>
      <c r="D15" s="30" t="s">
        <v>41</v>
      </c>
      <c r="E15" s="29" t="s">
        <v>42</v>
      </c>
      <c r="F15" s="31">
        <v>127891.54</v>
      </c>
      <c r="G15" s="27">
        <f>+G14+E15-F15</f>
        <v>636223.51</v>
      </c>
    </row>
    <row r="16" spans="1:7" x14ac:dyDescent="0.2">
      <c r="B16" s="28">
        <v>45002</v>
      </c>
      <c r="C16" s="29" t="s">
        <v>43</v>
      </c>
      <c r="D16" s="30" t="s">
        <v>44</v>
      </c>
      <c r="E16" s="29" t="s">
        <v>42</v>
      </c>
      <c r="F16" s="31">
        <v>39550</v>
      </c>
      <c r="G16" s="27">
        <f t="shared" ref="G16:G32" si="0">+G15+E16-F16</f>
        <v>596673.51</v>
      </c>
    </row>
    <row r="17" spans="2:7" x14ac:dyDescent="0.2">
      <c r="B17" s="28">
        <v>45002</v>
      </c>
      <c r="C17" s="29" t="s">
        <v>45</v>
      </c>
      <c r="D17" s="30" t="s">
        <v>46</v>
      </c>
      <c r="E17" s="29" t="s">
        <v>42</v>
      </c>
      <c r="F17" s="31">
        <v>31669.200000000001</v>
      </c>
      <c r="G17" s="27">
        <f t="shared" si="0"/>
        <v>565004.31000000006</v>
      </c>
    </row>
    <row r="18" spans="2:7" x14ac:dyDescent="0.2">
      <c r="B18" s="28">
        <v>45002</v>
      </c>
      <c r="C18" s="29" t="s">
        <v>47</v>
      </c>
      <c r="D18" s="30" t="s">
        <v>48</v>
      </c>
      <c r="E18" s="29" t="s">
        <v>42</v>
      </c>
      <c r="F18" s="31">
        <v>15602</v>
      </c>
      <c r="G18" s="27">
        <f t="shared" si="0"/>
        <v>549402.31000000006</v>
      </c>
    </row>
    <row r="19" spans="2:7" x14ac:dyDescent="0.2">
      <c r="B19" s="28">
        <v>45002</v>
      </c>
      <c r="C19" s="29" t="s">
        <v>49</v>
      </c>
      <c r="D19" s="30" t="s">
        <v>50</v>
      </c>
      <c r="E19" s="29" t="s">
        <v>42</v>
      </c>
      <c r="F19" s="31"/>
      <c r="G19" s="27">
        <f t="shared" si="0"/>
        <v>549402.31000000006</v>
      </c>
    </row>
    <row r="20" spans="2:7" x14ac:dyDescent="0.2">
      <c r="B20" s="28">
        <v>45002</v>
      </c>
      <c r="C20" s="29" t="s">
        <v>51</v>
      </c>
      <c r="D20" s="30" t="s">
        <v>52</v>
      </c>
      <c r="E20" s="29" t="s">
        <v>42</v>
      </c>
      <c r="F20" s="31">
        <v>22419.200000000001</v>
      </c>
      <c r="G20" s="27">
        <f t="shared" si="0"/>
        <v>526983.1100000001</v>
      </c>
    </row>
    <row r="21" spans="2:7" x14ac:dyDescent="0.2">
      <c r="B21" s="28">
        <v>45002</v>
      </c>
      <c r="C21" s="29" t="s">
        <v>53</v>
      </c>
      <c r="D21" s="30" t="s">
        <v>54</v>
      </c>
      <c r="E21" s="29" t="s">
        <v>42</v>
      </c>
      <c r="F21" s="31">
        <v>12034.5</v>
      </c>
      <c r="G21" s="27">
        <f t="shared" si="0"/>
        <v>514948.6100000001</v>
      </c>
    </row>
    <row r="22" spans="2:7" x14ac:dyDescent="0.2">
      <c r="B22" s="28">
        <v>45002</v>
      </c>
      <c r="C22" s="29" t="s">
        <v>55</v>
      </c>
      <c r="D22" s="30" t="s">
        <v>56</v>
      </c>
      <c r="E22" s="29" t="s">
        <v>42</v>
      </c>
      <c r="F22" s="31">
        <v>10760</v>
      </c>
      <c r="G22" s="27">
        <f t="shared" si="0"/>
        <v>504188.6100000001</v>
      </c>
    </row>
    <row r="23" spans="2:7" x14ac:dyDescent="0.2">
      <c r="B23" s="28">
        <v>45005</v>
      </c>
      <c r="C23" s="29" t="s">
        <v>57</v>
      </c>
      <c r="D23" s="30" t="s">
        <v>58</v>
      </c>
      <c r="E23" s="29" t="s">
        <v>42</v>
      </c>
      <c r="F23" s="31">
        <v>18000</v>
      </c>
      <c r="G23" s="27">
        <f t="shared" si="0"/>
        <v>486188.6100000001</v>
      </c>
    </row>
    <row r="24" spans="2:7" x14ac:dyDescent="0.2">
      <c r="B24" s="28">
        <v>45006</v>
      </c>
      <c r="C24" s="29" t="s">
        <v>59</v>
      </c>
      <c r="D24" s="30" t="s">
        <v>50</v>
      </c>
      <c r="E24" s="29" t="s">
        <v>42</v>
      </c>
      <c r="F24" s="31"/>
      <c r="G24" s="27">
        <f t="shared" si="0"/>
        <v>486188.6100000001</v>
      </c>
    </row>
    <row r="25" spans="2:7" x14ac:dyDescent="0.2">
      <c r="B25" s="28">
        <v>45007</v>
      </c>
      <c r="C25" s="29" t="s">
        <v>60</v>
      </c>
      <c r="D25" s="30" t="s">
        <v>50</v>
      </c>
      <c r="E25" s="29" t="s">
        <v>42</v>
      </c>
      <c r="F25" s="31"/>
      <c r="G25" s="27">
        <f t="shared" si="0"/>
        <v>486188.6100000001</v>
      </c>
    </row>
    <row r="26" spans="2:7" x14ac:dyDescent="0.2">
      <c r="B26" s="28">
        <v>45007</v>
      </c>
      <c r="C26" s="29" t="s">
        <v>61</v>
      </c>
      <c r="D26" s="30" t="s">
        <v>62</v>
      </c>
      <c r="E26" s="29" t="s">
        <v>42</v>
      </c>
      <c r="F26" s="31">
        <v>25578.3</v>
      </c>
      <c r="G26" s="27">
        <f t="shared" si="0"/>
        <v>460610.31000000011</v>
      </c>
    </row>
    <row r="27" spans="2:7" x14ac:dyDescent="0.2">
      <c r="B27" s="28">
        <v>45007</v>
      </c>
      <c r="C27" s="29" t="s">
        <v>63</v>
      </c>
      <c r="D27" s="30" t="s">
        <v>64</v>
      </c>
      <c r="E27" s="29" t="s">
        <v>42</v>
      </c>
      <c r="F27" s="31">
        <v>9379</v>
      </c>
      <c r="G27" s="27">
        <f t="shared" si="0"/>
        <v>451231.31000000011</v>
      </c>
    </row>
    <row r="28" spans="2:7" x14ac:dyDescent="0.2">
      <c r="B28" s="28">
        <v>45008</v>
      </c>
      <c r="C28" s="29" t="s">
        <v>65</v>
      </c>
      <c r="D28" s="30" t="s">
        <v>50</v>
      </c>
      <c r="E28" s="29" t="s">
        <v>42</v>
      </c>
      <c r="F28" s="31"/>
      <c r="G28" s="27">
        <f t="shared" si="0"/>
        <v>451231.31000000011</v>
      </c>
    </row>
    <row r="29" spans="2:7" x14ac:dyDescent="0.2">
      <c r="B29" s="28">
        <v>45008</v>
      </c>
      <c r="C29" s="29" t="s">
        <v>66</v>
      </c>
      <c r="D29" s="30" t="s">
        <v>67</v>
      </c>
      <c r="E29" s="29" t="s">
        <v>42</v>
      </c>
      <c r="F29" s="31">
        <v>45966.7</v>
      </c>
      <c r="G29" s="27">
        <f t="shared" si="0"/>
        <v>405264.6100000001</v>
      </c>
    </row>
    <row r="30" spans="2:7" x14ac:dyDescent="0.2">
      <c r="B30" s="28">
        <v>45009</v>
      </c>
      <c r="C30" s="29" t="s">
        <v>68</v>
      </c>
      <c r="D30" s="30" t="s">
        <v>69</v>
      </c>
      <c r="E30" s="29" t="s">
        <v>42</v>
      </c>
      <c r="F30" s="31">
        <v>23490</v>
      </c>
      <c r="G30" s="27">
        <f t="shared" si="0"/>
        <v>381774.6100000001</v>
      </c>
    </row>
    <row r="31" spans="2:7" x14ac:dyDescent="0.2">
      <c r="B31" s="28">
        <v>45014</v>
      </c>
      <c r="C31" s="29" t="s">
        <v>70</v>
      </c>
      <c r="D31" s="30" t="s">
        <v>71</v>
      </c>
      <c r="E31" s="29" t="s">
        <v>42</v>
      </c>
      <c r="F31" s="31">
        <v>46273.5</v>
      </c>
      <c r="G31" s="27">
        <f t="shared" si="0"/>
        <v>335501.1100000001</v>
      </c>
    </row>
    <row r="32" spans="2:7" x14ac:dyDescent="0.2">
      <c r="B32" s="28">
        <v>45016</v>
      </c>
      <c r="C32" s="29" t="s">
        <v>72</v>
      </c>
      <c r="D32" s="30" t="s">
        <v>73</v>
      </c>
      <c r="E32" s="29" t="s">
        <v>42</v>
      </c>
      <c r="F32" s="31">
        <v>531.46</v>
      </c>
      <c r="G32" s="27">
        <f t="shared" si="0"/>
        <v>334969.65000000008</v>
      </c>
    </row>
    <row r="33" spans="2:7" ht="12" thickBot="1" x14ac:dyDescent="0.25">
      <c r="B33" s="28"/>
      <c r="D33" s="30" t="s">
        <v>39</v>
      </c>
      <c r="G33" s="32">
        <f>+G32</f>
        <v>334969.65000000008</v>
      </c>
    </row>
    <row r="34" spans="2:7" ht="12" thickTop="1" x14ac:dyDescent="0.2">
      <c r="B34" s="28"/>
      <c r="D34" s="30"/>
      <c r="G34" s="33"/>
    </row>
    <row r="35" spans="2:7" x14ac:dyDescent="0.2">
      <c r="B35" s="28"/>
      <c r="D35" s="30"/>
      <c r="G35" s="33"/>
    </row>
    <row r="36" spans="2:7" x14ac:dyDescent="0.2">
      <c r="B36" s="28"/>
    </row>
    <row r="37" spans="2:7" x14ac:dyDescent="0.2">
      <c r="B37" s="34" t="s">
        <v>74</v>
      </c>
      <c r="C37" s="35"/>
      <c r="D37" s="34"/>
      <c r="E37" s="36" t="s">
        <v>75</v>
      </c>
    </row>
    <row r="38" spans="2:7" x14ac:dyDescent="0.2">
      <c r="B38" s="12" t="s">
        <v>26</v>
      </c>
      <c r="C38" s="37"/>
      <c r="D38" s="34"/>
      <c r="E38" s="21" t="s">
        <v>27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2023-04-17T13:28:08Z</cp:lastPrinted>
  <dcterms:created xsi:type="dcterms:W3CDTF">2023-02-13T14:56:45Z</dcterms:created>
  <dcterms:modified xsi:type="dcterms:W3CDTF">2023-04-17T15:37:53Z</dcterms:modified>
</cp:coreProperties>
</file>